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<sst xmlns="http://schemas.openxmlformats.org/spreadsheetml/2006/main" count="33" uniqueCount="33">
  <si>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№ п\п</t>
  </si>
  <si>
    <t>(руб.)</t>
  </si>
  <si>
    <t>план</t>
  </si>
  <si>
    <t>факт</t>
  </si>
  <si>
    <t>Наименование мероприятий</t>
  </si>
  <si>
    <t>Остаток</t>
  </si>
  <si>
    <t>Первоначально</t>
  </si>
  <si>
    <t>остаток</t>
  </si>
  <si>
    <t>3.</t>
  </si>
  <si>
    <t>Субсидии предприятиям ЖКХ (на разницу в цене на топливо ООО "Вешкельоя")</t>
  </si>
  <si>
    <t xml:space="preserve">Уточнение </t>
  </si>
  <si>
    <t>Вешкельскому сельскому поселению на погашение задолженности за отопление МУ КДЦ с.Вешкелица "СУАРНА КЮЛЯ" перед ООО УК "Мастер"</t>
  </si>
  <si>
    <t>Поросозерскому сельскому поселению на приобретение электродвигателя А225М2 55*3000 1081 для бойлерного участка ПСХ ООО"Поросозерские ЖКС"</t>
  </si>
  <si>
    <t>Поросозерскому сельскому поселению на оплату задолженности ООО №Поросозерские ЖКС" за дрова топливные перед ЗАО "Шуялес"</t>
  </si>
  <si>
    <t>Вешкельскому сельскому поселению на погашение задолженности за электроэнергию перед ОАО "Межрегиональная распределительная сетевая кампания Северо-Запада"</t>
  </si>
  <si>
    <t>Коммунальное хозяйство</t>
  </si>
  <si>
    <t>Поросозерскому сельскому поселению на приобретение электродвигателя 5АИ315S8 90/750 об.1001</t>
  </si>
  <si>
    <t>2.</t>
  </si>
  <si>
    <t>Благоустройство</t>
  </si>
  <si>
    <t>Культура</t>
  </si>
  <si>
    <t>Итого расходов</t>
  </si>
  <si>
    <t>Начальник финуправления</t>
  </si>
  <si>
    <t>1.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</si>
  <si>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</si>
  <si>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Субсидия МУП "Теплоснабжение" (Для закупки материалов и комплектующих для растопки котельных в Поросозерском, Найстенъярвском и Вешкельском сельских поселениях)</t>
  </si>
  <si>
    <t>Вешкельскому сельскому поселению на оплату коммунальных услуг по Администрации</t>
  </si>
  <si>
    <t>Вешкельскому сельскому поселению на оплату коммунальных услуг по МУ КДЦ с.Вешкелица "СУАРНА КЮЛЯ"</t>
  </si>
  <si>
    <t>4.</t>
  </si>
  <si>
    <t>по состоянию на 01.01.2012 года</t>
  </si>
  <si>
    <t>И.о.Главы администрации муниципального образования "Суоярвский район"</t>
  </si>
  <si>
    <t>Г.Г.Данько</t>
  </si>
  <si>
    <t>Л.В.Веденина</t>
  </si>
  <si>
    <t xml:space="preserve">Отчет о расходовании бюджетных средств, выделенных из резервного фонда Администрации муниципального образования "Суоярвский район" в 2011 году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</si>
</sst>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8"/>
      <name val="Arial Cyr"/>
      <family val="0"/>
    </font>
    <font>
      <sz val="10"/>
      <color indexed="16"/>
      <name val="Arial Cyr"/>
      <family val="0"/>
    </font>
    <font>
      <sz val="10"/>
      <name val="Arial"/>
      <family val="2"/>
    </font>
    <font>
      <sz val="10"/>
      <color indexed="20"/>
      <name val="Arial Cyr"/>
      <family val="0"/>
    </font>
    <font>
      <sz val="10"/>
      <color indexed="18"/>
      <name val="Arial"/>
      <family val="2"/>
    </font>
    <font>
      <sz val="10"/>
      <color indexed="16"/>
      <name val="Arial"/>
      <family val="2"/>
    </font>
    <font>
      <b/>
      <sz val="10"/>
      <color indexed="20"/>
      <name val="Arial Cyr"/>
      <family val="0"/>
    </font>
    <font>
      <b/>
      <sz val="10"/>
      <color indexed="20"/>
      <name val="Arial"/>
      <family val="2"/>
    </font>
    <font>
      <b/>
      <sz val="10"/>
      <color indexed="18"/>
      <name val="Arial Cyr"/>
      <family val="0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4" fontId="7" fillId="0" borderId="4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6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vertical="center" wrapText="1"/>
    </xf>
    <xf numFmtId="4" fontId="5" fillId="0" borderId="4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4" fontId="10" fillId="0" borderId="4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/>
    </xf>
    <xf numFmtId="4" fontId="9" fillId="0" borderId="7" xfId="0" applyNumberFormat="1" applyFont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4" fontId="12" fillId="0" borderId="4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B1" sqref="B1:D1"/>
    </sheetView>
  </sheetViews>
  <sheetFormatPr defaultColWidth="9.00390625" defaultRowHeight="12.75"/>
  <cols>
    <col min="1" max="1" width="4.375" style="0" customWidth="1"/>
    <col min="2" max="2" width="52.75390625" style="0" customWidth="1"/>
    <col min="3" max="3" width="12.75390625" style="0" bestFit="1" customWidth="1"/>
    <col min="4" max="4" width="12.25390625" style="0" customWidth="1"/>
    <col min="5" max="5" width="12.375" style="0" customWidth="1"/>
  </cols>
  <sheetData>
    <row r="1" spans="2:4" ht="45.75" customHeight="1">
      <c r="B1" s="35" t="s">
        <v>32</v>
      </c>
      <c r="C1" s="35"/>
      <c r="D1" s="35"/>
    </row>
    <row r="3" spans="2:8" ht="12.75">
      <c r="B3" s="36" t="s">
        <v>28</v>
      </c>
      <c r="C3" s="36"/>
      <c r="D3" s="36"/>
      <c r="E3" s="1"/>
      <c r="F3" s="1"/>
      <c r="G3" s="1"/>
      <c r="H3" s="1"/>
    </row>
    <row r="4" spans="2:8" ht="12.75">
      <c r="B4" s="1"/>
      <c r="C4" s="1"/>
      <c r="D4" s="1"/>
      <c r="E4" s="1"/>
      <c r="F4" s="1"/>
      <c r="G4" s="1"/>
      <c r="H4" s="1"/>
    </row>
    <row r="5" spans="4:8" ht="12.75">
      <c r="D5" s="1"/>
      <c r="E5" s="1"/>
      <c r="F5" s="1"/>
      <c r="G5" s="1"/>
      <c r="H5" s="1"/>
    </row>
    <row r="6" spans="3:8" ht="13.5" thickBot="1">
      <c r="C6" s="1"/>
      <c r="D6" s="1"/>
      <c r="E6" s="1" t="s">
        <v>1</v>
      </c>
      <c r="F6" s="1"/>
      <c r="G6" s="1"/>
      <c r="H6" s="1"/>
    </row>
    <row r="7" spans="1:5" ht="26.25" thickBot="1">
      <c r="A7" s="7" t="s">
        <v>0</v>
      </c>
      <c r="B7" s="10" t="s">
        <v>4</v>
      </c>
      <c r="C7" s="2" t="s">
        <v>2</v>
      </c>
      <c r="D7" s="2" t="s">
        <v>3</v>
      </c>
      <c r="E7" s="4" t="s">
        <v>7</v>
      </c>
    </row>
    <row r="8" spans="1:5" ht="12.75">
      <c r="A8" s="7"/>
      <c r="B8" s="5" t="s">
        <v>6</v>
      </c>
      <c r="C8" s="15">
        <v>1000000</v>
      </c>
      <c r="D8" s="16"/>
      <c r="E8" s="17"/>
    </row>
    <row r="9" spans="1:5" ht="12.75">
      <c r="A9" s="7"/>
      <c r="B9" s="11" t="s">
        <v>10</v>
      </c>
      <c r="C9" s="15">
        <v>197000</v>
      </c>
      <c r="D9" s="18"/>
      <c r="E9" s="19"/>
    </row>
    <row r="10" spans="1:5" s="1" customFormat="1" ht="38.25">
      <c r="A10" s="25" t="s">
        <v>22</v>
      </c>
      <c r="B10" s="26" t="s">
        <v>23</v>
      </c>
      <c r="C10" s="27">
        <f>C11</f>
        <v>66000</v>
      </c>
      <c r="D10" s="28">
        <f>D11</f>
        <v>66000</v>
      </c>
      <c r="E10" s="27">
        <f aca="true" t="shared" si="0" ref="E10:E15">C10-D10</f>
        <v>0</v>
      </c>
    </row>
    <row r="11" spans="1:5" ht="25.5">
      <c r="A11" s="7"/>
      <c r="B11" s="12" t="s">
        <v>25</v>
      </c>
      <c r="C11" s="20">
        <v>66000</v>
      </c>
      <c r="D11" s="21">
        <v>66000</v>
      </c>
      <c r="E11" s="20">
        <f t="shared" si="0"/>
        <v>0</v>
      </c>
    </row>
    <row r="12" spans="1:5" s="1" customFormat="1" ht="12.75">
      <c r="A12" s="29" t="s">
        <v>17</v>
      </c>
      <c r="B12" s="34" t="s">
        <v>15</v>
      </c>
      <c r="C12" s="30">
        <f>SUM(C13:C17)</f>
        <v>863347.76</v>
      </c>
      <c r="D12" s="30">
        <f>SUM(D13:D17)</f>
        <v>863347.76</v>
      </c>
      <c r="E12" s="27">
        <f t="shared" si="0"/>
        <v>0</v>
      </c>
    </row>
    <row r="13" spans="1:5" ht="51">
      <c r="A13" s="8"/>
      <c r="B13" s="13" t="s">
        <v>24</v>
      </c>
      <c r="C13" s="22">
        <v>50000</v>
      </c>
      <c r="D13" s="22">
        <v>50000</v>
      </c>
      <c r="E13" s="20">
        <f t="shared" si="0"/>
        <v>0</v>
      </c>
    </row>
    <row r="14" spans="1:5" ht="26.25" customHeight="1">
      <c r="A14" s="8"/>
      <c r="B14" s="6" t="s">
        <v>9</v>
      </c>
      <c r="C14" s="20">
        <v>347547.76</v>
      </c>
      <c r="D14" s="20">
        <v>347547.76</v>
      </c>
      <c r="E14" s="20">
        <f t="shared" si="0"/>
        <v>0</v>
      </c>
    </row>
    <row r="15" spans="1:5" ht="25.5">
      <c r="A15" s="8"/>
      <c r="B15" s="3" t="s">
        <v>16</v>
      </c>
      <c r="C15" s="20">
        <v>99000</v>
      </c>
      <c r="D15" s="20">
        <v>99000</v>
      </c>
      <c r="E15" s="20">
        <f t="shared" si="0"/>
        <v>0</v>
      </c>
    </row>
    <row r="16" spans="1:5" ht="38.25">
      <c r="A16" s="8"/>
      <c r="B16" s="3" t="s">
        <v>12</v>
      </c>
      <c r="C16" s="20">
        <v>46800</v>
      </c>
      <c r="D16" s="20">
        <v>46800</v>
      </c>
      <c r="E16" s="20">
        <f aca="true" t="shared" si="1" ref="E16:E22">C16-D16</f>
        <v>0</v>
      </c>
    </row>
    <row r="17" spans="1:5" ht="38.25">
      <c r="A17" s="8"/>
      <c r="B17" s="3" t="s">
        <v>13</v>
      </c>
      <c r="C17" s="20">
        <v>320000</v>
      </c>
      <c r="D17" s="20">
        <v>320000</v>
      </c>
      <c r="E17" s="20">
        <f t="shared" si="1"/>
        <v>0</v>
      </c>
    </row>
    <row r="18" spans="1:5" s="1" customFormat="1" ht="12.75">
      <c r="A18" s="29" t="s">
        <v>8</v>
      </c>
      <c r="B18" s="34" t="s">
        <v>18</v>
      </c>
      <c r="C18" s="27">
        <f>SUM(C19:C19)</f>
        <v>25879.46</v>
      </c>
      <c r="D18" s="27">
        <f>SUM(D19:D19)</f>
        <v>25879.46</v>
      </c>
      <c r="E18" s="27">
        <f>C18-D18</f>
        <v>0</v>
      </c>
    </row>
    <row r="19" spans="1:5" ht="51">
      <c r="A19" s="8"/>
      <c r="B19" s="3" t="s">
        <v>14</v>
      </c>
      <c r="C19" s="20">
        <v>25879.46</v>
      </c>
      <c r="D19" s="20">
        <v>25879.46</v>
      </c>
      <c r="E19" s="20">
        <f t="shared" si="1"/>
        <v>0</v>
      </c>
    </row>
    <row r="20" spans="1:5" s="1" customFormat="1" ht="12.75">
      <c r="A20" s="29" t="s">
        <v>27</v>
      </c>
      <c r="B20" s="34" t="s">
        <v>19</v>
      </c>
      <c r="C20" s="27">
        <f>C21+C22</f>
        <v>240914.87</v>
      </c>
      <c r="D20" s="27">
        <f>D21+D22</f>
        <v>240914.87</v>
      </c>
      <c r="E20" s="31">
        <f>C20-D20</f>
        <v>0</v>
      </c>
    </row>
    <row r="21" spans="1:5" ht="38.25">
      <c r="A21" s="8"/>
      <c r="B21" s="12" t="s">
        <v>26</v>
      </c>
      <c r="C21" s="20">
        <v>40914.87</v>
      </c>
      <c r="D21" s="20">
        <v>40914.87</v>
      </c>
      <c r="E21" s="20">
        <f t="shared" si="1"/>
        <v>0</v>
      </c>
    </row>
    <row r="22" spans="1:5" ht="38.25">
      <c r="A22" s="8"/>
      <c r="B22" s="3" t="s">
        <v>11</v>
      </c>
      <c r="C22" s="20">
        <v>200000</v>
      </c>
      <c r="D22" s="20">
        <v>200000</v>
      </c>
      <c r="E22" s="20">
        <f t="shared" si="1"/>
        <v>0</v>
      </c>
    </row>
    <row r="23" spans="1:5" s="1" customFormat="1" ht="12.75">
      <c r="A23" s="29"/>
      <c r="B23" s="32" t="s">
        <v>20</v>
      </c>
      <c r="C23" s="33">
        <f>C10+C12+C18+C20</f>
        <v>1196142.0899999999</v>
      </c>
      <c r="D23" s="33">
        <f>D10+D12+D18+D20</f>
        <v>1196142.0899999999</v>
      </c>
      <c r="E23" s="33">
        <f>E12+E18+E20</f>
        <v>0</v>
      </c>
    </row>
    <row r="24" spans="1:5" ht="12.75">
      <c r="A24" s="9"/>
      <c r="B24" s="14" t="s">
        <v>5</v>
      </c>
      <c r="C24" s="23">
        <f>C8+C9-C23</f>
        <v>857.910000000149</v>
      </c>
      <c r="D24" s="20"/>
      <c r="E24" s="24"/>
    </row>
    <row r="26" ht="12.75">
      <c r="B26" s="37" t="s">
        <v>29</v>
      </c>
    </row>
    <row r="27" spans="2:4" ht="12.75">
      <c r="B27" s="37"/>
      <c r="D27" t="s">
        <v>30</v>
      </c>
    </row>
    <row r="29" spans="2:5" ht="12.75">
      <c r="B29" t="s">
        <v>21</v>
      </c>
      <c r="D29" s="38" t="s">
        <v>31</v>
      </c>
      <c r="E29" s="38"/>
    </row>
  </sheetData>
  <mergeCells count="4">
    <mergeCell ref="B1:D1"/>
    <mergeCell ref="B3:D3"/>
    <mergeCell ref="B26:B27"/>
    <mergeCell ref="D29:E29"/>
  </mergeCells>
  <printOptions/>
  <pageMargins left="0.75" right="0.17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Кракулева А. Г.</cp:lastModifiedBy>
  <cp:lastPrinted>2012-04-09T05:48:17Z</cp:lastPrinted>
  <dcterms:created xsi:type="dcterms:W3CDTF">2007-11-10T10:52:20Z</dcterms:created>
  <dcterms:modified xsi:type="dcterms:W3CDTF">2012-04-09T05:48:48Z</dcterms:modified>
  <cp:category/>
  <cp:version/>
  <cp:contentType/>
  <cp:contentStatus/>
</cp:coreProperties>
</file>