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4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<sst xmlns="http://schemas.openxmlformats.org/spreadsheetml/2006/main" count="118" uniqueCount="86">
  <si>
    <t>№ п/п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</si>
  <si>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</si>
  <si>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</si>
  <si>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</si>
  <si>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</si>
  <si>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</si>
  <si>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</si>
  <si>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</si>
  <si>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</si>
  <si>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</si>
  <si>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</si>
  <si>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</si>
  <si>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</si>
  <si>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</si>
  <si>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завершения последнего капитального ремонта</t>
  </si>
  <si>
    <t>всего</t>
  </si>
  <si>
    <t>В том числе жилых помещений, находящихся в собственности граждан</t>
  </si>
  <si>
    <t>За счет средств бюджета Республики Карелия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</si>
  <si>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</si>
  <si>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</si>
  <si>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</si>
  <si>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</si>
  <si>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</si>
  <si>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</si>
  <si>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</si>
  <si>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</si>
  <si>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</si>
  <si>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</si>
  <si>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</si>
  <si>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</si>
  <si>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</si>
  <si>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</si>
  <si>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</si>
  <si>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</si>
  <si>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</si>
  <si>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</si>
  <si>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</si>
  <si>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</si>
  <si>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</si>
  <si>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</si>
  <si>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</si>
  <si>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</si>
  <si>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Бревно (брус)</t>
  </si>
  <si>
    <t>Суоярвский р-н, Поросозерское с/п, пос. Поросозеро, ул. Центральная, д. 42</t>
  </si>
  <si>
    <t>Суоярвский р-н, Найстенъярвское с/п, пос. Найстенъярви, ул. Гористая, д. 12</t>
  </si>
  <si>
    <t>Засыпные с деревянным каркасом</t>
  </si>
  <si>
    <t>Суоярвский р-н, Найстенъярвское с/п, пос. Найстенъярви, ул. Ждановского, д. 1</t>
  </si>
  <si>
    <t>Суоярвский р-н, Найстенъярвское с/п, пос. Найстенъярви, ул. Ждановского, д. 3</t>
  </si>
  <si>
    <t>Суоярвский р-н, Поросозерское с/п, пос. Поросозеро, ул. Антикайнена, д. 1</t>
  </si>
  <si>
    <t>Кирпичные</t>
  </si>
  <si>
    <t>Суоярвский р-н, Поросозерское с/п, пос. Поросозеро, ул. Антикайнена, д. 3</t>
  </si>
  <si>
    <t>Суоярвский р-н, Поросозерское с/п, пос. Поросозеро, ул. Карельская, д. 7</t>
  </si>
  <si>
    <t>Суоярвский р-н, Поросозерское с/п, пос. Поросозеро, ул. Комсомольская, д. 6</t>
  </si>
  <si>
    <t>Суоярвский р-н, Поросозерское с/п, пос. Поросозеро, ул. Комсомольская, д. 12</t>
  </si>
  <si>
    <t>Суоярвский р-н, Поросозерское с/п, пос. Поросозеро, ул. Комсомольская, д. 14</t>
  </si>
  <si>
    <t>Суоярвский р-н, Поросозерское с/п, пос. Поросозеро, ул. Северная, д. 2</t>
  </si>
  <si>
    <t>Суоярвский р-н, Поросозерское с/п, пос. Поросозеро, ул. Северная, д. 3</t>
  </si>
  <si>
    <t>Суоярвский р-н, Суоярвское г/п, г. Суоярви, пер. Маяковского, д. 5</t>
  </si>
  <si>
    <t>Суоярвский р-н, Суоярвское г/п, г. Суоярви, ул. Победы, д. 4</t>
  </si>
  <si>
    <t>Суоярвский р-н, Суоярвское г/п, г. Суоярви, ул. Октябрьская, д. 7</t>
  </si>
  <si>
    <t>Суоярвский р-н, Суоярвское г/п, г. Суоярви, ул. Суоярвское шоссе, д. 5</t>
  </si>
  <si>
    <t>Итого по Суоярвскому муниципальному району в 2019г.</t>
  </si>
  <si>
    <t>Итого по Суоярвскому муниципальному району</t>
  </si>
  <si>
    <t>Суоярвский р-н, Вешкельское с/п, с.Вешкелица, ул.Советская, д.1</t>
  </si>
  <si>
    <t>Суоярвский р-н, Поросозерское с/п, п.Поросозеро, ул.Комсомольская, д.8</t>
  </si>
  <si>
    <t>Суоярвский р-н, Поросозерское с/п, п.Поросозеро, ул.Комсомольская, д.3</t>
  </si>
  <si>
    <t>Суоярвский р-н, Поросозерское с/п, п.Поросозеро, ул.Центральная, д.37</t>
  </si>
  <si>
    <t>Суоярвский р-н, Поросозерское с/п, п.Поросозеро, ул.Центральная, д.36</t>
  </si>
  <si>
    <t>Суоярвский р-н, Поросозерское с/п, п.Поросозеро, ул.Комсомольская, д.7</t>
  </si>
  <si>
    <t>Суоярвский р-н, Поросозерское с/п, п.Поросозеро, ул.Центральная, д.32</t>
  </si>
  <si>
    <t>Суоярвский р-н, Лоймольское с/п, п.Леппясюрья, ул.Строительная, д.28</t>
  </si>
  <si>
    <t>Суоярвский р-н, Лоймольское с/п, п.Райконкоски, ул.Советская, д.30</t>
  </si>
  <si>
    <t>Суоярвский район, г.Суоярви, ул.Гагарина, д.24</t>
  </si>
  <si>
    <t>Суоярвский р-н, Поросозерское с/п, п.Поросозеро, ул.Комсомольская, д.1</t>
  </si>
  <si>
    <t>Суоярвский р-н, Поросозерское с/п, п.Поросозеро, ул.Комсомольская, д.2</t>
  </si>
  <si>
    <t>Суоярвский район, г.Суоярви, ул.Гагарина, д.2</t>
  </si>
  <si>
    <t>Суоярвский район, г.Суоярви, ул.Гагарина, д.4</t>
  </si>
  <si>
    <t>Суоярвский район, г.Суоярви, ул.Гагарина, д.9</t>
  </si>
  <si>
    <t>Блочный</t>
  </si>
  <si>
    <t>Панельный</t>
  </si>
  <si>
    <t>Итого по Суоярвскому муниципальному району в 2020г.</t>
  </si>
  <si>
    <t>Кирпичный</t>
  </si>
  <si>
    <t>Итого по Суоярвскому муниципальному району в 2021г.</t>
  </si>
  <si>
    <t xml:space="preserve">Краткосрочный план реализации региональной программы капитального ремонта общего имущества </t>
  </si>
  <si>
    <t xml:space="preserve">                    в многоквартирных домах , расположенных на территории Суоярвского района в 2019-2021 г.г.</t>
  </si>
  <si>
    <t>Исполнитель: ведущий специалист отдела ЖКХ                                            Калязина В.В.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</si>
</sst>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8"/>
      <color indexed="56"/>
      <name val="Cambria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7"/>
      <color indexed="8"/>
      <name val="Times New Roman"/>
      <family val="1"/>
    </font>
    <font>
      <sz val="7"/>
      <color indexed="10"/>
      <name val="Times New Roman"/>
      <family val="1"/>
    </font>
    <font>
      <sz val="7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  <font>
      <sz val="7"/>
      <color theme="5"/>
      <name val="Times New Roman"/>
      <family val="1"/>
    </font>
    <font>
      <sz val="7"/>
      <color theme="1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8" fillId="0" borderId="0" applyNumberFormat="0" applyBorder="0" applyProtection="0">
      <alignment horizontal="left" vertical="center" wrapText="1"/>
    </xf>
    <xf numFmtId="0" fontId="23" fillId="0" borderId="0">
      <alignment/>
      <protection/>
    </xf>
    <xf numFmtId="0" fontId="24" fillId="0" borderId="0" applyNumberFormat="0" applyBorder="0" applyProtection="0">
      <alignment horizontal="left" vertical="center" wrapText="1"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1" fillId="0" borderId="10" xfId="54" applyFont="1" applyFill="1" applyBorder="1" applyAlignment="1">
      <alignment horizontal="center" vertical="center" wrapText="1"/>
    </xf>
    <xf numFmtId="0" fontId="21" fillId="0" borderId="10" xfId="54" applyFont="1" applyFill="1" applyBorder="1" applyAlignment="1">
      <alignment horizontal="center" wrapText="1"/>
    </xf>
    <xf numFmtId="4" fontId="21" fillId="0" borderId="10" xfId="54" applyNumberFormat="1" applyFont="1" applyFill="1" applyBorder="1" applyAlignment="1">
      <alignment horizontal="center" vertical="center" wrapText="1"/>
    </xf>
    <xf numFmtId="2" fontId="21" fillId="0" borderId="10" xfId="54" applyNumberFormat="1" applyFont="1" applyFill="1" applyBorder="1" applyAlignment="1">
      <alignment horizontal="center" vertical="center" wrapText="1"/>
    </xf>
    <xf numFmtId="0" fontId="21" fillId="0" borderId="10" xfId="54" applyNumberFormat="1" applyFont="1" applyFill="1" applyBorder="1" applyAlignment="1">
      <alignment horizontal="center" vertical="center" wrapText="1"/>
    </xf>
    <xf numFmtId="0" fontId="22" fillId="0" borderId="0" xfId="54" applyFont="1" applyFill="1" applyBorder="1" applyAlignment="1">
      <alignment horizontal="left" vertical="center" wrapText="1"/>
    </xf>
    <xf numFmtId="0" fontId="25" fillId="0" borderId="10" xfId="54" applyFont="1" applyFill="1" applyBorder="1" applyAlignment="1">
      <alignment horizontal="center" vertical="center" wrapText="1"/>
    </xf>
    <xf numFmtId="0" fontId="25" fillId="0" borderId="10" xfId="54" applyFont="1" applyFill="1" applyBorder="1" applyAlignment="1">
      <alignment horizontal="left" vertical="center" wrapText="1"/>
    </xf>
    <xf numFmtId="0" fontId="25" fillId="0" borderId="10" xfId="54" applyNumberFormat="1" applyFont="1" applyFill="1" applyBorder="1" applyAlignment="1">
      <alignment horizontal="center" vertical="center" wrapText="1"/>
    </xf>
    <xf numFmtId="4" fontId="25" fillId="0" borderId="10" xfId="54" applyNumberFormat="1" applyFont="1" applyFill="1" applyBorder="1" applyAlignment="1">
      <alignment horizontal="center" vertical="center" wrapText="1"/>
    </xf>
    <xf numFmtId="2" fontId="25" fillId="0" borderId="10" xfId="54" applyNumberFormat="1" applyFont="1" applyFill="1" applyBorder="1" applyAlignment="1">
      <alignment horizontal="center" vertical="center" wrapText="1"/>
    </xf>
    <xf numFmtId="0" fontId="26" fillId="33" borderId="10" xfId="54" applyFont="1" applyFill="1" applyBorder="1" applyAlignment="1">
      <alignment horizontal="center" vertical="center" wrapText="1"/>
    </xf>
    <xf numFmtId="0" fontId="26" fillId="33" borderId="10" xfId="54" applyFont="1" applyFill="1" applyBorder="1" applyAlignment="1">
      <alignment horizontal="left" vertical="center" wrapText="1"/>
    </xf>
    <xf numFmtId="0" fontId="26" fillId="33" borderId="10" xfId="54" applyNumberFormat="1" applyFont="1" applyFill="1" applyBorder="1" applyAlignment="1">
      <alignment horizontal="center" vertical="center" wrapText="1"/>
    </xf>
    <xf numFmtId="4" fontId="26" fillId="33" borderId="10" xfId="54" applyNumberFormat="1" applyFont="1" applyFill="1" applyBorder="1" applyAlignment="1">
      <alignment horizontal="center" vertical="center" wrapText="1"/>
    </xf>
    <xf numFmtId="3" fontId="26" fillId="33" borderId="10" xfId="54" applyNumberFormat="1" applyFont="1" applyFill="1" applyBorder="1" applyAlignment="1">
      <alignment horizontal="center" vertical="center" wrapText="1"/>
    </xf>
    <xf numFmtId="2" fontId="25" fillId="33" borderId="10" xfId="54" applyNumberFormat="1" applyFont="1" applyFill="1" applyBorder="1" applyAlignment="1">
      <alignment horizontal="center" vertical="center" wrapText="1"/>
    </xf>
    <xf numFmtId="0" fontId="26" fillId="33" borderId="10" xfId="54" applyFont="1" applyFill="1" applyBorder="1">
      <alignment horizontal="left" vertical="center" wrapText="1"/>
    </xf>
    <xf numFmtId="0" fontId="25" fillId="0" borderId="0" xfId="54" applyFont="1" applyFill="1" applyBorder="1" applyAlignment="1">
      <alignment horizontal="center" vertical="center" wrapText="1"/>
    </xf>
    <xf numFmtId="0" fontId="25" fillId="34" borderId="10" xfId="55" applyFont="1" applyFill="1" applyBorder="1" applyAlignment="1">
      <alignment vertical="center" wrapText="1"/>
      <protection/>
    </xf>
    <xf numFmtId="0" fontId="25" fillId="0" borderId="10" xfId="54" applyFont="1" applyFill="1" applyBorder="1" applyAlignment="1">
      <alignment horizontal="center" vertical="center" wrapText="1"/>
    </xf>
    <xf numFmtId="0" fontId="25" fillId="0" borderId="10" xfId="54" applyNumberFormat="1" applyFont="1" applyFill="1" applyBorder="1" applyAlignment="1">
      <alignment horizontal="center" vertical="center" wrapText="1"/>
    </xf>
    <xf numFmtId="4" fontId="25" fillId="0" borderId="10" xfId="54" applyNumberFormat="1" applyFont="1" applyFill="1" applyBorder="1" applyAlignment="1">
      <alignment horizontal="center" vertical="center" wrapText="1"/>
    </xf>
    <xf numFmtId="2" fontId="25" fillId="0" borderId="10" xfId="54" applyNumberFormat="1" applyFont="1" applyFill="1" applyBorder="1" applyAlignment="1">
      <alignment horizontal="center" vertical="center" wrapText="1"/>
    </xf>
    <xf numFmtId="0" fontId="25" fillId="34" borderId="10" xfId="54" applyFont="1" applyFill="1" applyBorder="1" applyAlignment="1">
      <alignment horizontal="center" vertical="center" wrapText="1"/>
    </xf>
    <xf numFmtId="0" fontId="25" fillId="34" borderId="10" xfId="54" applyFont="1" applyFill="1" applyBorder="1" applyAlignment="1">
      <alignment horizontal="center" vertical="center" wrapText="1"/>
    </xf>
    <xf numFmtId="0" fontId="25" fillId="0" borderId="11" xfId="56" applyFont="1" applyFill="1" applyBorder="1" applyAlignment="1">
      <alignment horizontal="left" vertical="center" wrapText="1"/>
    </xf>
    <xf numFmtId="0" fontId="48" fillId="34" borderId="10" xfId="55" applyFont="1" applyFill="1" applyBorder="1" applyAlignment="1">
      <alignment vertical="center" wrapText="1"/>
      <protection/>
    </xf>
    <xf numFmtId="0" fontId="48" fillId="0" borderId="10" xfId="54" applyFont="1" applyFill="1" applyBorder="1" applyAlignment="1">
      <alignment horizontal="center" vertical="center" wrapText="1"/>
    </xf>
    <xf numFmtId="0" fontId="48" fillId="0" borderId="10" xfId="54" applyFont="1" applyFill="1" applyBorder="1" applyAlignment="1">
      <alignment horizontal="left" vertical="center" wrapText="1"/>
    </xf>
    <xf numFmtId="0" fontId="48" fillId="0" borderId="10" xfId="54" applyNumberFormat="1" applyFont="1" applyFill="1" applyBorder="1" applyAlignment="1">
      <alignment horizontal="center" vertical="center" wrapText="1"/>
    </xf>
    <xf numFmtId="4" fontId="48" fillId="0" borderId="10" xfId="54" applyNumberFormat="1" applyFont="1" applyFill="1" applyBorder="1" applyAlignment="1">
      <alignment horizontal="center" vertical="center" wrapText="1"/>
    </xf>
    <xf numFmtId="2" fontId="49" fillId="0" borderId="10" xfId="54" applyNumberFormat="1" applyFont="1" applyFill="1" applyBorder="1" applyAlignment="1">
      <alignment horizontal="center" vertical="center" wrapText="1"/>
    </xf>
    <xf numFmtId="0" fontId="49" fillId="0" borderId="10" xfId="54" applyFont="1" applyFill="1" applyBorder="1" applyAlignment="1">
      <alignment horizontal="center" vertical="center" wrapText="1"/>
    </xf>
    <xf numFmtId="0" fontId="25" fillId="0" borderId="10" xfId="54" applyFont="1" applyFill="1" applyBorder="1" applyAlignment="1">
      <alignment horizontal="left" vertical="center" wrapText="1"/>
    </xf>
    <xf numFmtId="0" fontId="26" fillId="14" borderId="10" xfId="54" applyFont="1" applyFill="1" applyBorder="1" applyAlignment="1">
      <alignment horizontal="center" vertical="center"/>
    </xf>
    <xf numFmtId="0" fontId="26" fillId="14" borderId="10" xfId="54" applyFont="1" applyFill="1" applyBorder="1" applyAlignment="1">
      <alignment horizontal="center" vertical="center" wrapText="1"/>
    </xf>
    <xf numFmtId="0" fontId="26" fillId="14" borderId="10" xfId="54" applyFont="1" applyFill="1" applyBorder="1" applyAlignment="1">
      <alignment horizontal="left" vertical="center" wrapText="1"/>
    </xf>
    <xf numFmtId="0" fontId="26" fillId="14" borderId="10" xfId="54" applyNumberFormat="1" applyFont="1" applyFill="1" applyBorder="1" applyAlignment="1">
      <alignment horizontal="center" vertical="center" wrapText="1"/>
    </xf>
    <xf numFmtId="4" fontId="26" fillId="14" borderId="10" xfId="54" applyNumberFormat="1" applyFont="1" applyFill="1" applyBorder="1" applyAlignment="1">
      <alignment horizontal="center" vertical="center" wrapText="1"/>
    </xf>
    <xf numFmtId="2" fontId="26" fillId="14" borderId="10" xfId="54" applyNumberFormat="1" applyFont="1" applyFill="1" applyBorder="1" applyAlignment="1">
      <alignment horizontal="center" vertical="center" wrapText="1"/>
    </xf>
    <xf numFmtId="0" fontId="26" fillId="14" borderId="10" xfId="54" applyFont="1" applyFill="1" applyBorder="1">
      <alignment horizontal="left" vertical="center" wrapText="1"/>
    </xf>
    <xf numFmtId="0" fontId="50" fillId="0" borderId="0" xfId="0" applyFont="1" applyAlignment="1">
      <alignment/>
    </xf>
    <xf numFmtId="0" fontId="25" fillId="0" borderId="10" xfId="54" applyNumberFormat="1" applyFont="1" applyFill="1" applyBorder="1" applyAlignment="1">
      <alignment horizontal="center" vertical="center" textRotation="90" wrapText="1"/>
    </xf>
    <xf numFmtId="4" fontId="25" fillId="0" borderId="10" xfId="54" applyNumberFormat="1" applyFont="1" applyFill="1" applyBorder="1" applyAlignment="1">
      <alignment horizontal="center" vertical="center" textRotation="90" wrapText="1"/>
    </xf>
    <xf numFmtId="0" fontId="25" fillId="0" borderId="10" xfId="54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20" fillId="34" borderId="12" xfId="54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5" fillId="0" borderId="10" xfId="54" applyFont="1" applyFill="1" applyBorder="1" applyAlignment="1">
      <alignment horizontal="center" vertical="center" textRotation="90" wrapText="1"/>
    </xf>
    <xf numFmtId="0" fontId="21" fillId="33" borderId="13" xfId="54" applyFont="1" applyFill="1" applyBorder="1" applyAlignment="1">
      <alignment horizontal="left" vertical="center" wrapText="1"/>
    </xf>
    <xf numFmtId="0" fontId="21" fillId="33" borderId="14" xfId="54" applyFont="1" applyFill="1" applyBorder="1" applyAlignment="1">
      <alignment horizontal="left" vertical="center" wrapText="1"/>
    </xf>
    <xf numFmtId="0" fontId="21" fillId="14" borderId="13" xfId="54" applyFont="1" applyFill="1" applyBorder="1" applyAlignment="1">
      <alignment horizontal="left" vertical="center" wrapText="1"/>
    </xf>
    <xf numFmtId="0" fontId="21" fillId="14" borderId="14" xfId="54" applyFont="1" applyFill="1" applyBorder="1" applyAlignment="1">
      <alignment horizontal="left" vertical="center" wrapText="1"/>
    </xf>
    <xf numFmtId="0" fontId="26" fillId="33" borderId="13" xfId="54" applyFont="1" applyFill="1" applyBorder="1" applyAlignment="1">
      <alignment horizontal="left" vertical="center" wrapText="1"/>
    </xf>
    <xf numFmtId="0" fontId="26" fillId="33" borderId="14" xfId="54" applyFont="1" applyFill="1" applyBorder="1" applyAlignment="1">
      <alignment horizontal="left" vertical="center" wrapText="1"/>
    </xf>
    <xf numFmtId="0" fontId="22" fillId="0" borderId="0" xfId="54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5" fillId="0" borderId="10" xfId="54" applyFont="1" applyFill="1" applyBorder="1" applyAlignment="1">
      <alignment horizontal="center" vertical="center" wrapText="1"/>
    </xf>
    <xf numFmtId="0" fontId="22" fillId="0" borderId="0" xfId="54" applyFont="1" applyFill="1" applyBorder="1" applyAlignment="1">
      <alignment horizontal="center" vertical="center" wrapText="1"/>
    </xf>
    <xf numFmtId="0" fontId="18" fillId="0" borderId="15" xfId="54" applyFont="1" applyFill="1" applyBorder="1" applyAlignment="1">
      <alignment horizontal="center" vertical="center" wrapText="1"/>
    </xf>
    <xf numFmtId="0" fontId="25" fillId="0" borderId="10" xfId="54" applyNumberFormat="1" applyFont="1" applyFill="1" applyBorder="1" applyAlignment="1">
      <alignment horizontal="center" vertical="center" textRotation="90" wrapText="1"/>
    </xf>
    <xf numFmtId="2" fontId="25" fillId="0" borderId="10" xfId="54" applyNumberFormat="1" applyFont="1" applyFill="1" applyBorder="1" applyAlignment="1">
      <alignment horizontal="center" vertical="center" textRotation="90" wrapText="1"/>
    </xf>
    <xf numFmtId="4" fontId="25" fillId="0" borderId="10" xfId="54" applyNumberFormat="1" applyFont="1" applyFill="1" applyBorder="1" applyAlignment="1">
      <alignment horizontal="center" vertical="center" textRotation="90" wrapText="1"/>
    </xf>
    <xf numFmtId="0" fontId="25" fillId="0" borderId="10" xfId="54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азвание 2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="80" zoomScaleNormal="80" zoomScalePageLayoutView="0" workbookViewId="0" topLeftCell="A1">
      <selection activeCell="A1" sqref="A1:R1"/>
    </sheetView>
  </sheetViews>
  <sheetFormatPr defaultColWidth="9.140625" defaultRowHeight="15"/>
  <cols>
    <col min="1" max="1" width="3.421875" style="0" customWidth="1"/>
    <col min="2" max="2" width="27.8515625" style="0" customWidth="1"/>
    <col min="3" max="3" width="4.140625" style="0" customWidth="1"/>
    <col min="4" max="4" width="3.8515625" style="0" customWidth="1"/>
    <col min="6" max="6" width="4.00390625" style="0" customWidth="1"/>
    <col min="7" max="7" width="3.00390625" style="0" customWidth="1"/>
    <col min="8" max="9" width="6.421875" style="0" customWidth="1"/>
    <col min="10" max="10" width="6.00390625" style="0" customWidth="1"/>
    <col min="11" max="11" width="4.421875" style="0" customWidth="1"/>
    <col min="12" max="12" width="9.421875" style="0" customWidth="1"/>
    <col min="13" max="13" width="4.00390625" style="0" customWidth="1"/>
    <col min="14" max="14" width="3.28125" style="0" customWidth="1"/>
    <col min="15" max="15" width="10.57421875" style="0" customWidth="1"/>
    <col min="16" max="16" width="7.7109375" style="0" customWidth="1"/>
    <col min="17" max="17" width="6.57421875" style="0" customWidth="1"/>
    <col min="18" max="18" width="4.7109375" style="0" customWidth="1"/>
  </cols>
  <sheetData>
    <row r="1" spans="1:18" ht="15.75">
      <c r="A1" s="61" t="s">
        <v>83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s="59" customFormat="1" ht="15.75">
      <c r="A2" s="58" t="s">
        <v>84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s="47" customFormat="1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1:18" ht="21" customHeight="1">
      <c r="A5" s="60" t="s">
        <v>0</v>
      </c>
      <c r="B5" s="60" t="s">
        <v>1</v>
      </c>
      <c r="C5" s="60" t="s">
        <v>2</v>
      </c>
      <c r="D5" s="60"/>
      <c r="E5" s="51" t="s">
        <v>3</v>
      </c>
      <c r="F5" s="51" t="s">
        <v>4</v>
      </c>
      <c r="G5" s="51" t="s">
        <v>5</v>
      </c>
      <c r="H5" s="63" t="s">
        <v>6</v>
      </c>
      <c r="I5" s="66" t="s">
        <v>7</v>
      </c>
      <c r="J5" s="66"/>
      <c r="K5" s="51" t="s">
        <v>8</v>
      </c>
      <c r="L5" s="60" t="s">
        <v>9</v>
      </c>
      <c r="M5" s="60"/>
      <c r="N5" s="60"/>
      <c r="O5" s="60"/>
      <c r="P5" s="64" t="s">
        <v>10</v>
      </c>
      <c r="Q5" s="65" t="s">
        <v>11</v>
      </c>
      <c r="R5" s="51" t="s">
        <v>12</v>
      </c>
    </row>
    <row r="6" spans="1:18" ht="147.75">
      <c r="A6" s="60"/>
      <c r="B6" s="60"/>
      <c r="C6" s="51" t="s">
        <v>13</v>
      </c>
      <c r="D6" s="51" t="s">
        <v>14</v>
      </c>
      <c r="E6" s="51"/>
      <c r="F6" s="51"/>
      <c r="G6" s="51"/>
      <c r="H6" s="63"/>
      <c r="I6" s="44" t="s">
        <v>15</v>
      </c>
      <c r="J6" s="44" t="s">
        <v>16</v>
      </c>
      <c r="K6" s="51"/>
      <c r="L6" s="45" t="s">
        <v>15</v>
      </c>
      <c r="M6" s="46" t="s">
        <v>17</v>
      </c>
      <c r="N6" s="46" t="s">
        <v>18</v>
      </c>
      <c r="O6" s="45" t="s">
        <v>19</v>
      </c>
      <c r="P6" s="64"/>
      <c r="Q6" s="65"/>
      <c r="R6" s="51"/>
    </row>
    <row r="7" spans="1:18" ht="21">
      <c r="A7" s="60"/>
      <c r="B7" s="60"/>
      <c r="C7" s="51"/>
      <c r="D7" s="51"/>
      <c r="E7" s="51"/>
      <c r="F7" s="51"/>
      <c r="G7" s="51"/>
      <c r="H7" s="9" t="s">
        <v>20</v>
      </c>
      <c r="I7" s="9" t="s">
        <v>20</v>
      </c>
      <c r="J7" s="9" t="s">
        <v>20</v>
      </c>
      <c r="K7" s="7" t="s">
        <v>21</v>
      </c>
      <c r="L7" s="10" t="s">
        <v>22</v>
      </c>
      <c r="M7" s="7" t="s">
        <v>22</v>
      </c>
      <c r="N7" s="7" t="s">
        <v>22</v>
      </c>
      <c r="O7" s="10" t="s">
        <v>22</v>
      </c>
      <c r="P7" s="11" t="s">
        <v>23</v>
      </c>
      <c r="Q7" s="10" t="s">
        <v>23</v>
      </c>
      <c r="R7" s="51"/>
    </row>
    <row r="8" spans="1:18" ht="15">
      <c r="A8" s="1" t="s">
        <v>24</v>
      </c>
      <c r="B8" s="1" t="s">
        <v>25</v>
      </c>
      <c r="C8" s="2" t="s">
        <v>26</v>
      </c>
      <c r="D8" s="1" t="s">
        <v>27</v>
      </c>
      <c r="E8" s="1" t="s">
        <v>28</v>
      </c>
      <c r="F8" s="1" t="s">
        <v>29</v>
      </c>
      <c r="G8" s="1" t="s">
        <v>30</v>
      </c>
      <c r="H8" s="5" t="s">
        <v>31</v>
      </c>
      <c r="I8" s="5" t="s">
        <v>32</v>
      </c>
      <c r="J8" s="5" t="s">
        <v>33</v>
      </c>
      <c r="K8" s="1" t="s">
        <v>34</v>
      </c>
      <c r="L8" s="3" t="s">
        <v>35</v>
      </c>
      <c r="M8" s="1" t="s">
        <v>36</v>
      </c>
      <c r="N8" s="1" t="s">
        <v>37</v>
      </c>
      <c r="O8" s="3" t="s">
        <v>38</v>
      </c>
      <c r="P8" s="4" t="s">
        <v>39</v>
      </c>
      <c r="Q8" s="3" t="s">
        <v>40</v>
      </c>
      <c r="R8" s="1" t="s">
        <v>41</v>
      </c>
    </row>
    <row r="9" spans="1:18" ht="33" customHeight="1">
      <c r="A9" s="7">
        <v>1</v>
      </c>
      <c r="B9" s="8" t="s">
        <v>44</v>
      </c>
      <c r="C9" s="7">
        <v>1961</v>
      </c>
      <c r="D9" s="7"/>
      <c r="E9" s="8" t="s">
        <v>45</v>
      </c>
      <c r="F9" s="7">
        <v>2</v>
      </c>
      <c r="G9" s="7">
        <v>1</v>
      </c>
      <c r="H9" s="9">
        <v>330.84</v>
      </c>
      <c r="I9" s="9">
        <v>322.1</v>
      </c>
      <c r="J9" s="9">
        <v>0</v>
      </c>
      <c r="K9" s="9">
        <v>8</v>
      </c>
      <c r="L9" s="10">
        <v>1737150</v>
      </c>
      <c r="M9" s="10">
        <v>0</v>
      </c>
      <c r="N9" s="10">
        <v>0</v>
      </c>
      <c r="O9" s="10">
        <v>1737150</v>
      </c>
      <c r="P9" s="11">
        <v>5393.2008692952495</v>
      </c>
      <c r="Q9" s="7">
        <v>11111.76</v>
      </c>
      <c r="R9" s="7">
        <v>2019</v>
      </c>
    </row>
    <row r="10" spans="1:18" ht="31.5" customHeight="1">
      <c r="A10" s="7">
        <v>2</v>
      </c>
      <c r="B10" s="8" t="s">
        <v>46</v>
      </c>
      <c r="C10" s="7">
        <v>1962</v>
      </c>
      <c r="D10" s="7"/>
      <c r="E10" s="8" t="s">
        <v>45</v>
      </c>
      <c r="F10" s="7">
        <v>2</v>
      </c>
      <c r="G10" s="7">
        <v>1</v>
      </c>
      <c r="H10" s="9">
        <v>321</v>
      </c>
      <c r="I10" s="9">
        <v>316.02</v>
      </c>
      <c r="J10" s="9">
        <v>0</v>
      </c>
      <c r="K10" s="9">
        <v>8</v>
      </c>
      <c r="L10" s="10">
        <v>1704330</v>
      </c>
      <c r="M10" s="10">
        <v>0</v>
      </c>
      <c r="N10" s="10">
        <v>0</v>
      </c>
      <c r="O10" s="10">
        <v>1704330</v>
      </c>
      <c r="P10" s="11">
        <v>5393.10803113727</v>
      </c>
      <c r="Q10" s="7">
        <v>11111.76</v>
      </c>
      <c r="R10" s="7">
        <v>2019</v>
      </c>
    </row>
    <row r="11" spans="1:18" ht="25.5" customHeight="1">
      <c r="A11" s="7">
        <v>3</v>
      </c>
      <c r="B11" s="8" t="s">
        <v>47</v>
      </c>
      <c r="C11" s="7">
        <v>1968</v>
      </c>
      <c r="D11" s="7"/>
      <c r="E11" s="8" t="s">
        <v>45</v>
      </c>
      <c r="F11" s="7">
        <v>2</v>
      </c>
      <c r="G11" s="7">
        <v>3</v>
      </c>
      <c r="H11" s="9">
        <v>504</v>
      </c>
      <c r="I11" s="9">
        <v>327</v>
      </c>
      <c r="J11" s="9">
        <v>147.71</v>
      </c>
      <c r="K11" s="9">
        <v>12</v>
      </c>
      <c r="L11" s="10">
        <v>1763550</v>
      </c>
      <c r="M11" s="10">
        <v>0</v>
      </c>
      <c r="N11" s="10">
        <v>0</v>
      </c>
      <c r="O11" s="10">
        <v>1763550</v>
      </c>
      <c r="P11" s="11">
        <v>5393.119266055046</v>
      </c>
      <c r="Q11" s="7">
        <v>11111.76</v>
      </c>
      <c r="R11" s="7">
        <v>2019</v>
      </c>
    </row>
    <row r="12" spans="1:18" ht="21">
      <c r="A12" s="7">
        <v>4</v>
      </c>
      <c r="B12" s="8" t="s">
        <v>48</v>
      </c>
      <c r="C12" s="7">
        <v>1962</v>
      </c>
      <c r="D12" s="7">
        <v>1972</v>
      </c>
      <c r="E12" s="8" t="s">
        <v>49</v>
      </c>
      <c r="F12" s="7">
        <v>2</v>
      </c>
      <c r="G12" s="7">
        <v>1</v>
      </c>
      <c r="H12" s="9">
        <v>441</v>
      </c>
      <c r="I12" s="9">
        <v>300.9</v>
      </c>
      <c r="J12" s="9">
        <v>78.9</v>
      </c>
      <c r="K12" s="9">
        <v>8</v>
      </c>
      <c r="L12" s="10">
        <v>1622800</v>
      </c>
      <c r="M12" s="10">
        <v>0</v>
      </c>
      <c r="N12" s="10">
        <v>0</v>
      </c>
      <c r="O12" s="10">
        <v>1622800</v>
      </c>
      <c r="P12" s="11">
        <v>5393.153871718179</v>
      </c>
      <c r="Q12" s="7">
        <v>11111.76</v>
      </c>
      <c r="R12" s="7">
        <v>2019</v>
      </c>
    </row>
    <row r="13" spans="1:18" ht="21">
      <c r="A13" s="7">
        <v>5</v>
      </c>
      <c r="B13" s="8" t="s">
        <v>50</v>
      </c>
      <c r="C13" s="7">
        <v>1964</v>
      </c>
      <c r="D13" s="7"/>
      <c r="E13" s="8" t="s">
        <v>49</v>
      </c>
      <c r="F13" s="7">
        <v>2</v>
      </c>
      <c r="G13" s="7">
        <v>1</v>
      </c>
      <c r="H13" s="9">
        <v>617</v>
      </c>
      <c r="I13" s="9">
        <v>317.40000000000003</v>
      </c>
      <c r="J13" s="9">
        <v>0</v>
      </c>
      <c r="K13" s="9">
        <v>8</v>
      </c>
      <c r="L13" s="10">
        <v>1711770</v>
      </c>
      <c r="M13" s="10">
        <v>0</v>
      </c>
      <c r="N13" s="10">
        <v>0</v>
      </c>
      <c r="O13" s="10">
        <v>1711770</v>
      </c>
      <c r="P13" s="11">
        <v>5393.100189035917</v>
      </c>
      <c r="Q13" s="7">
        <v>11111.76</v>
      </c>
      <c r="R13" s="7">
        <v>2019</v>
      </c>
    </row>
    <row r="14" spans="1:18" ht="21">
      <c r="A14" s="7">
        <v>6</v>
      </c>
      <c r="B14" s="8" t="s">
        <v>51</v>
      </c>
      <c r="C14" s="7">
        <v>1961</v>
      </c>
      <c r="D14" s="7">
        <v>1972</v>
      </c>
      <c r="E14" s="8" t="s">
        <v>42</v>
      </c>
      <c r="F14" s="7">
        <v>2</v>
      </c>
      <c r="G14" s="7">
        <v>1</v>
      </c>
      <c r="H14" s="9">
        <v>418</v>
      </c>
      <c r="I14" s="9">
        <v>318.3</v>
      </c>
      <c r="J14" s="9">
        <v>0</v>
      </c>
      <c r="K14" s="9">
        <v>8</v>
      </c>
      <c r="L14" s="10">
        <v>1716650</v>
      </c>
      <c r="M14" s="10">
        <v>0</v>
      </c>
      <c r="N14" s="10">
        <v>0</v>
      </c>
      <c r="O14" s="10">
        <v>1716650</v>
      </c>
      <c r="P14" s="11">
        <v>5393.182532202325</v>
      </c>
      <c r="Q14" s="7">
        <v>11111.76</v>
      </c>
      <c r="R14" s="7">
        <v>2019</v>
      </c>
    </row>
    <row r="15" spans="1:18" ht="21">
      <c r="A15" s="7">
        <v>7</v>
      </c>
      <c r="B15" s="8" t="s">
        <v>52</v>
      </c>
      <c r="C15" s="7">
        <v>1958</v>
      </c>
      <c r="D15" s="7"/>
      <c r="E15" s="8" t="s">
        <v>42</v>
      </c>
      <c r="F15" s="7">
        <v>2</v>
      </c>
      <c r="G15" s="7">
        <v>1</v>
      </c>
      <c r="H15" s="9">
        <v>665</v>
      </c>
      <c r="I15" s="9">
        <v>326.6</v>
      </c>
      <c r="J15" s="9">
        <v>85.1</v>
      </c>
      <c r="K15" s="9">
        <v>8</v>
      </c>
      <c r="L15" s="10">
        <v>1761400</v>
      </c>
      <c r="M15" s="10">
        <v>0</v>
      </c>
      <c r="N15" s="10">
        <v>0</v>
      </c>
      <c r="O15" s="10">
        <v>1761400</v>
      </c>
      <c r="P15" s="11">
        <v>5393.141457440293</v>
      </c>
      <c r="Q15" s="7">
        <v>11111.76</v>
      </c>
      <c r="R15" s="7">
        <v>2019</v>
      </c>
    </row>
    <row r="16" spans="1:18" ht="21">
      <c r="A16" s="7">
        <v>8</v>
      </c>
      <c r="B16" s="8" t="s">
        <v>53</v>
      </c>
      <c r="C16" s="7">
        <v>1966</v>
      </c>
      <c r="D16" s="7"/>
      <c r="E16" s="8" t="s">
        <v>42</v>
      </c>
      <c r="F16" s="7">
        <v>2</v>
      </c>
      <c r="G16" s="7">
        <v>1</v>
      </c>
      <c r="H16" s="9">
        <v>675</v>
      </c>
      <c r="I16" s="9">
        <v>337.9</v>
      </c>
      <c r="J16" s="9">
        <v>38.1</v>
      </c>
      <c r="K16" s="9">
        <v>8</v>
      </c>
      <c r="L16" s="10">
        <v>1822330</v>
      </c>
      <c r="M16" s="10">
        <v>0</v>
      </c>
      <c r="N16" s="10">
        <v>0</v>
      </c>
      <c r="O16" s="10">
        <v>1822330</v>
      </c>
      <c r="P16" s="11">
        <v>5393.104468777745</v>
      </c>
      <c r="Q16" s="7">
        <v>11111.76</v>
      </c>
      <c r="R16" s="7">
        <v>2019</v>
      </c>
    </row>
    <row r="17" spans="1:18" ht="21.75" customHeight="1">
      <c r="A17" s="7">
        <v>9</v>
      </c>
      <c r="B17" s="8" t="s">
        <v>54</v>
      </c>
      <c r="C17" s="7">
        <v>1966</v>
      </c>
      <c r="D17" s="7"/>
      <c r="E17" s="8" t="s">
        <v>42</v>
      </c>
      <c r="F17" s="7">
        <v>2</v>
      </c>
      <c r="G17" s="7">
        <v>1</v>
      </c>
      <c r="H17" s="9">
        <v>644</v>
      </c>
      <c r="I17" s="9">
        <v>314.6</v>
      </c>
      <c r="J17" s="9">
        <v>73.6</v>
      </c>
      <c r="K17" s="9">
        <v>8</v>
      </c>
      <c r="L17" s="10">
        <v>1696670</v>
      </c>
      <c r="M17" s="10">
        <v>0</v>
      </c>
      <c r="N17" s="10">
        <v>0</v>
      </c>
      <c r="O17" s="10">
        <v>1696670</v>
      </c>
      <c r="P17" s="11">
        <v>5393.102352193261</v>
      </c>
      <c r="Q17" s="7">
        <v>11111.76</v>
      </c>
      <c r="R17" s="7">
        <v>2019</v>
      </c>
    </row>
    <row r="18" spans="1:18" ht="21">
      <c r="A18" s="7">
        <v>10</v>
      </c>
      <c r="B18" s="8" t="s">
        <v>55</v>
      </c>
      <c r="C18" s="7">
        <v>1965</v>
      </c>
      <c r="D18" s="7"/>
      <c r="E18" s="8" t="s">
        <v>42</v>
      </c>
      <c r="F18" s="7">
        <v>2</v>
      </c>
      <c r="G18" s="7">
        <v>3</v>
      </c>
      <c r="H18" s="9">
        <v>671.2</v>
      </c>
      <c r="I18" s="9">
        <v>498.4</v>
      </c>
      <c r="J18" s="9">
        <v>247</v>
      </c>
      <c r="K18" s="9">
        <v>12</v>
      </c>
      <c r="L18" s="10">
        <v>2687920</v>
      </c>
      <c r="M18" s="10">
        <v>0</v>
      </c>
      <c r="N18" s="10">
        <v>0</v>
      </c>
      <c r="O18" s="10">
        <v>2687920</v>
      </c>
      <c r="P18" s="11">
        <v>5393.097913322633</v>
      </c>
      <c r="Q18" s="7">
        <v>11111.76</v>
      </c>
      <c r="R18" s="7">
        <v>2019</v>
      </c>
    </row>
    <row r="19" spans="1:18" ht="21">
      <c r="A19" s="7">
        <v>11</v>
      </c>
      <c r="B19" s="8" t="s">
        <v>56</v>
      </c>
      <c r="C19" s="7">
        <v>1965</v>
      </c>
      <c r="D19" s="7"/>
      <c r="E19" s="8" t="s">
        <v>42</v>
      </c>
      <c r="F19" s="7">
        <v>2</v>
      </c>
      <c r="G19" s="7">
        <v>1</v>
      </c>
      <c r="H19" s="9">
        <v>416</v>
      </c>
      <c r="I19" s="9">
        <v>335.1</v>
      </c>
      <c r="J19" s="9">
        <v>167.7</v>
      </c>
      <c r="K19" s="9">
        <v>8</v>
      </c>
      <c r="L19" s="10">
        <v>1807230</v>
      </c>
      <c r="M19" s="10">
        <v>0</v>
      </c>
      <c r="N19" s="10">
        <v>0</v>
      </c>
      <c r="O19" s="10">
        <v>1807230</v>
      </c>
      <c r="P19" s="11">
        <v>5393.106535362578</v>
      </c>
      <c r="Q19" s="7">
        <v>11111.76</v>
      </c>
      <c r="R19" s="7">
        <v>2019</v>
      </c>
    </row>
    <row r="20" spans="1:18" ht="21">
      <c r="A20" s="7">
        <v>12</v>
      </c>
      <c r="B20" s="8" t="s">
        <v>57</v>
      </c>
      <c r="C20" s="7">
        <v>1960</v>
      </c>
      <c r="D20" s="7"/>
      <c r="E20" s="8" t="s">
        <v>49</v>
      </c>
      <c r="F20" s="7">
        <v>2</v>
      </c>
      <c r="G20" s="7">
        <v>2</v>
      </c>
      <c r="H20" s="9">
        <v>614.8</v>
      </c>
      <c r="I20" s="9">
        <v>453</v>
      </c>
      <c r="J20" s="9">
        <v>453</v>
      </c>
      <c r="K20" s="9">
        <v>11</v>
      </c>
      <c r="L20" s="10">
        <v>2443100</v>
      </c>
      <c r="M20" s="10">
        <v>0</v>
      </c>
      <c r="N20" s="10">
        <v>0</v>
      </c>
      <c r="O20" s="10">
        <v>2443100</v>
      </c>
      <c r="P20" s="11">
        <v>5393.156732891832</v>
      </c>
      <c r="Q20" s="7">
        <v>11111.76</v>
      </c>
      <c r="R20" s="7">
        <v>2019</v>
      </c>
    </row>
    <row r="21" spans="1:18" ht="21">
      <c r="A21" s="7">
        <v>13</v>
      </c>
      <c r="B21" s="8" t="s">
        <v>58</v>
      </c>
      <c r="C21" s="7">
        <v>1950</v>
      </c>
      <c r="D21" s="7"/>
      <c r="E21" s="8" t="s">
        <v>42</v>
      </c>
      <c r="F21" s="7">
        <v>2</v>
      </c>
      <c r="G21" s="7">
        <v>1</v>
      </c>
      <c r="H21" s="9">
        <v>405</v>
      </c>
      <c r="I21" s="9">
        <v>334.90000000000003</v>
      </c>
      <c r="J21" s="9">
        <v>334.90000000000003</v>
      </c>
      <c r="K21" s="9">
        <v>8</v>
      </c>
      <c r="L21" s="10">
        <v>1806150</v>
      </c>
      <c r="M21" s="10">
        <v>0</v>
      </c>
      <c r="N21" s="10">
        <v>0</v>
      </c>
      <c r="O21" s="10">
        <v>1806150</v>
      </c>
      <c r="P21" s="11">
        <v>5393.102418632427</v>
      </c>
      <c r="Q21" s="7">
        <v>11111.76</v>
      </c>
      <c r="R21" s="7">
        <v>2019</v>
      </c>
    </row>
    <row r="22" spans="1:18" ht="21">
      <c r="A22" s="7">
        <v>14</v>
      </c>
      <c r="B22" s="8" t="s">
        <v>59</v>
      </c>
      <c r="C22" s="7">
        <v>1958</v>
      </c>
      <c r="D22" s="7"/>
      <c r="E22" s="8" t="s">
        <v>42</v>
      </c>
      <c r="F22" s="7">
        <v>2</v>
      </c>
      <c r="G22" s="7">
        <v>7</v>
      </c>
      <c r="H22" s="9">
        <v>398.4</v>
      </c>
      <c r="I22" s="9">
        <v>396.8</v>
      </c>
      <c r="J22" s="9">
        <v>396.8</v>
      </c>
      <c r="K22" s="9">
        <v>8</v>
      </c>
      <c r="L22" s="10">
        <v>2139900</v>
      </c>
      <c r="M22" s="10">
        <v>0</v>
      </c>
      <c r="N22" s="10">
        <v>0</v>
      </c>
      <c r="O22" s="10">
        <v>2139900</v>
      </c>
      <c r="P22" s="11">
        <v>5393.525393525394</v>
      </c>
      <c r="Q22" s="7">
        <v>12882.22</v>
      </c>
      <c r="R22" s="7">
        <v>2019</v>
      </c>
    </row>
    <row r="23" spans="1:18" ht="21">
      <c r="A23" s="7">
        <v>15</v>
      </c>
      <c r="B23" s="8" t="s">
        <v>60</v>
      </c>
      <c r="C23" s="7">
        <v>1966</v>
      </c>
      <c r="D23" s="7"/>
      <c r="E23" s="8" t="s">
        <v>81</v>
      </c>
      <c r="F23" s="7">
        <v>3</v>
      </c>
      <c r="G23" s="7">
        <v>2</v>
      </c>
      <c r="H23" s="9">
        <v>1032.5</v>
      </c>
      <c r="I23" s="9">
        <v>935.4</v>
      </c>
      <c r="J23" s="9">
        <v>935.4</v>
      </c>
      <c r="K23" s="9">
        <v>22</v>
      </c>
      <c r="L23" s="10">
        <v>5044700</v>
      </c>
      <c r="M23" s="10">
        <v>0</v>
      </c>
      <c r="N23" s="10">
        <v>0</v>
      </c>
      <c r="O23" s="10">
        <v>5044700</v>
      </c>
      <c r="P23" s="11">
        <v>5393.525393525394</v>
      </c>
      <c r="Q23" s="7">
        <v>12882.22</v>
      </c>
      <c r="R23" s="7">
        <v>2019</v>
      </c>
    </row>
    <row r="24" spans="1:18" ht="20.25" customHeight="1">
      <c r="A24" s="56" t="s">
        <v>61</v>
      </c>
      <c r="B24" s="57"/>
      <c r="C24" s="12">
        <v>15</v>
      </c>
      <c r="D24" s="12"/>
      <c r="E24" s="13"/>
      <c r="F24" s="12">
        <f aca="true" t="shared" si="0" ref="F24:L24">SUM(F9:F23)</f>
        <v>31</v>
      </c>
      <c r="G24" s="12">
        <f t="shared" si="0"/>
        <v>27</v>
      </c>
      <c r="H24" s="14">
        <f t="shared" si="0"/>
        <v>8153.74</v>
      </c>
      <c r="I24" s="14">
        <f t="shared" si="0"/>
        <v>5834.419999999999</v>
      </c>
      <c r="J24" s="14">
        <f t="shared" si="0"/>
        <v>2958.21</v>
      </c>
      <c r="K24" s="14">
        <f t="shared" si="0"/>
        <v>145</v>
      </c>
      <c r="L24" s="15">
        <f t="shared" si="0"/>
        <v>31465650</v>
      </c>
      <c r="M24" s="16"/>
      <c r="N24" s="16"/>
      <c r="O24" s="15">
        <f>SUM(O9:O23)</f>
        <v>31465650</v>
      </c>
      <c r="P24" s="17"/>
      <c r="Q24" s="18"/>
      <c r="R24" s="12"/>
    </row>
    <row r="25" spans="1:18" ht="21">
      <c r="A25" s="19">
        <v>16</v>
      </c>
      <c r="B25" s="20" t="s">
        <v>71</v>
      </c>
      <c r="C25" s="21">
        <v>1973</v>
      </c>
      <c r="D25" s="21"/>
      <c r="E25" s="8" t="s">
        <v>42</v>
      </c>
      <c r="F25" s="21">
        <v>2</v>
      </c>
      <c r="G25" s="21">
        <v>2</v>
      </c>
      <c r="H25" s="22">
        <v>483.3</v>
      </c>
      <c r="I25" s="22">
        <v>477.2</v>
      </c>
      <c r="J25" s="22">
        <v>272.1</v>
      </c>
      <c r="K25" s="22">
        <v>15</v>
      </c>
      <c r="L25" s="23">
        <v>2313942.8</v>
      </c>
      <c r="M25" s="10">
        <v>0</v>
      </c>
      <c r="N25" s="10">
        <v>0</v>
      </c>
      <c r="O25" s="23">
        <v>2313942.8</v>
      </c>
      <c r="P25" s="24"/>
      <c r="Q25" s="21"/>
      <c r="R25" s="7">
        <v>2020</v>
      </c>
    </row>
    <row r="26" spans="1:18" ht="21">
      <c r="A26" s="25">
        <v>17</v>
      </c>
      <c r="B26" s="20" t="s">
        <v>63</v>
      </c>
      <c r="C26" s="21">
        <v>1975</v>
      </c>
      <c r="D26" s="21"/>
      <c r="E26" s="8" t="s">
        <v>42</v>
      </c>
      <c r="F26" s="21">
        <v>2</v>
      </c>
      <c r="G26" s="21">
        <v>1</v>
      </c>
      <c r="H26" s="22">
        <v>327.5</v>
      </c>
      <c r="I26" s="22">
        <v>215</v>
      </c>
      <c r="J26" s="22">
        <v>215</v>
      </c>
      <c r="K26" s="22">
        <v>10</v>
      </c>
      <c r="L26" s="23">
        <v>1607443.5</v>
      </c>
      <c r="M26" s="10">
        <v>0</v>
      </c>
      <c r="N26" s="10">
        <v>0</v>
      </c>
      <c r="O26" s="23">
        <v>1607443.5</v>
      </c>
      <c r="P26" s="24"/>
      <c r="Q26" s="21"/>
      <c r="R26" s="7">
        <v>2020</v>
      </c>
    </row>
    <row r="27" spans="1:18" ht="21">
      <c r="A27" s="25">
        <v>18</v>
      </c>
      <c r="B27" s="20" t="s">
        <v>66</v>
      </c>
      <c r="C27" s="7">
        <v>1960</v>
      </c>
      <c r="D27" s="7"/>
      <c r="E27" s="8" t="s">
        <v>42</v>
      </c>
      <c r="F27" s="7">
        <v>2</v>
      </c>
      <c r="G27" s="7">
        <v>1</v>
      </c>
      <c r="H27" s="9">
        <v>329</v>
      </c>
      <c r="I27" s="9">
        <v>217</v>
      </c>
      <c r="J27" s="9">
        <v>126.1</v>
      </c>
      <c r="K27" s="9">
        <v>11</v>
      </c>
      <c r="L27" s="10">
        <v>1570591.1</v>
      </c>
      <c r="M27" s="10">
        <v>0</v>
      </c>
      <c r="N27" s="10">
        <v>0</v>
      </c>
      <c r="O27" s="10">
        <v>1570591.1</v>
      </c>
      <c r="P27" s="11"/>
      <c r="Q27" s="7"/>
      <c r="R27" s="7">
        <v>2020</v>
      </c>
    </row>
    <row r="28" spans="1:18" ht="26.25" customHeight="1">
      <c r="A28" s="26">
        <v>19</v>
      </c>
      <c r="B28" s="20" t="s">
        <v>65</v>
      </c>
      <c r="C28" s="7">
        <v>1961</v>
      </c>
      <c r="D28" s="7"/>
      <c r="E28" s="8" t="s">
        <v>42</v>
      </c>
      <c r="F28" s="7">
        <v>2</v>
      </c>
      <c r="G28" s="7">
        <v>1</v>
      </c>
      <c r="H28" s="9">
        <v>326.7</v>
      </c>
      <c r="I28" s="9">
        <v>327.4</v>
      </c>
      <c r="J28" s="9">
        <v>125.7</v>
      </c>
      <c r="K28" s="9">
        <v>11</v>
      </c>
      <c r="L28" s="10">
        <v>1587562.6</v>
      </c>
      <c r="M28" s="10">
        <v>0</v>
      </c>
      <c r="N28" s="10">
        <v>0</v>
      </c>
      <c r="O28" s="10">
        <v>1587562.6</v>
      </c>
      <c r="P28" s="11"/>
      <c r="Q28" s="7"/>
      <c r="R28" s="7">
        <v>2020</v>
      </c>
    </row>
    <row r="29" spans="1:18" ht="21">
      <c r="A29" s="7">
        <v>20</v>
      </c>
      <c r="B29" s="20" t="s">
        <v>67</v>
      </c>
      <c r="C29" s="21">
        <v>1965</v>
      </c>
      <c r="D29" s="21"/>
      <c r="E29" s="8" t="s">
        <v>42</v>
      </c>
      <c r="F29" s="21">
        <v>2</v>
      </c>
      <c r="G29" s="21">
        <v>1</v>
      </c>
      <c r="H29" s="22">
        <v>326</v>
      </c>
      <c r="I29" s="22">
        <v>220</v>
      </c>
      <c r="J29" s="22">
        <v>0</v>
      </c>
      <c r="K29" s="22">
        <v>8</v>
      </c>
      <c r="L29" s="23">
        <v>1333959.9</v>
      </c>
      <c r="M29" s="10">
        <v>0</v>
      </c>
      <c r="N29" s="10">
        <v>0</v>
      </c>
      <c r="O29" s="23">
        <v>1333959.9</v>
      </c>
      <c r="P29" s="24"/>
      <c r="Q29" s="21"/>
      <c r="R29" s="7">
        <v>2020</v>
      </c>
    </row>
    <row r="30" spans="1:18" ht="26.25" customHeight="1">
      <c r="A30" s="25">
        <v>21</v>
      </c>
      <c r="B30" s="27" t="s">
        <v>43</v>
      </c>
      <c r="C30" s="7">
        <v>1963</v>
      </c>
      <c r="D30" s="7"/>
      <c r="E30" s="8" t="s">
        <v>42</v>
      </c>
      <c r="F30" s="7">
        <v>2</v>
      </c>
      <c r="G30" s="7">
        <v>1</v>
      </c>
      <c r="H30" s="9">
        <v>327.3</v>
      </c>
      <c r="I30" s="9">
        <v>313.4</v>
      </c>
      <c r="J30" s="9">
        <v>48.6</v>
      </c>
      <c r="K30" s="9">
        <v>17</v>
      </c>
      <c r="L30" s="10">
        <v>1519676.6</v>
      </c>
      <c r="M30" s="10">
        <v>0</v>
      </c>
      <c r="N30" s="10">
        <v>0</v>
      </c>
      <c r="O30" s="10">
        <v>1519676.6</v>
      </c>
      <c r="P30" s="11"/>
      <c r="Q30" s="7"/>
      <c r="R30" s="7">
        <v>2020</v>
      </c>
    </row>
    <row r="31" spans="1:18" ht="21">
      <c r="A31" s="7">
        <v>22</v>
      </c>
      <c r="B31" s="20" t="s">
        <v>64</v>
      </c>
      <c r="C31" s="7">
        <v>1964</v>
      </c>
      <c r="D31" s="7"/>
      <c r="E31" s="8" t="s">
        <v>42</v>
      </c>
      <c r="F31" s="7">
        <v>2</v>
      </c>
      <c r="G31" s="7">
        <v>1</v>
      </c>
      <c r="H31" s="9">
        <v>325.4</v>
      </c>
      <c r="I31" s="9">
        <v>214.3</v>
      </c>
      <c r="J31" s="9">
        <v>126.5</v>
      </c>
      <c r="K31" s="9">
        <v>16</v>
      </c>
      <c r="L31" s="10">
        <v>1564772.3</v>
      </c>
      <c r="M31" s="10">
        <v>0</v>
      </c>
      <c r="N31" s="10">
        <v>0</v>
      </c>
      <c r="O31" s="10">
        <v>1564772.3</v>
      </c>
      <c r="P31" s="11"/>
      <c r="Q31" s="7"/>
      <c r="R31" s="7">
        <v>2020</v>
      </c>
    </row>
    <row r="32" spans="1:18" ht="21">
      <c r="A32" s="7">
        <v>23</v>
      </c>
      <c r="B32" s="20" t="s">
        <v>68</v>
      </c>
      <c r="C32" s="21">
        <v>1963</v>
      </c>
      <c r="D32" s="21"/>
      <c r="E32" s="8" t="s">
        <v>42</v>
      </c>
      <c r="F32" s="21">
        <v>2</v>
      </c>
      <c r="G32" s="21">
        <v>1</v>
      </c>
      <c r="H32" s="22">
        <v>324.9</v>
      </c>
      <c r="I32" s="22">
        <v>322.8</v>
      </c>
      <c r="J32" s="22">
        <v>37.6</v>
      </c>
      <c r="K32" s="22">
        <v>11</v>
      </c>
      <c r="L32" s="23">
        <v>1565257.2</v>
      </c>
      <c r="M32" s="10">
        <v>0</v>
      </c>
      <c r="N32" s="10">
        <v>0</v>
      </c>
      <c r="O32" s="23">
        <v>1565257.2</v>
      </c>
      <c r="P32" s="24"/>
      <c r="Q32" s="21"/>
      <c r="R32" s="7">
        <v>2020</v>
      </c>
    </row>
    <row r="33" spans="1:18" ht="21">
      <c r="A33" s="25">
        <v>24</v>
      </c>
      <c r="B33" s="20" t="s">
        <v>69</v>
      </c>
      <c r="C33" s="21">
        <v>1964</v>
      </c>
      <c r="D33" s="21"/>
      <c r="E33" s="8" t="s">
        <v>42</v>
      </c>
      <c r="F33" s="21">
        <v>2</v>
      </c>
      <c r="G33" s="21">
        <v>1</v>
      </c>
      <c r="H33" s="22">
        <v>329</v>
      </c>
      <c r="I33" s="22">
        <v>218</v>
      </c>
      <c r="J33" s="22">
        <v>0</v>
      </c>
      <c r="K33" s="22">
        <v>12</v>
      </c>
      <c r="L33" s="23">
        <v>1565257.2</v>
      </c>
      <c r="M33" s="10">
        <v>0</v>
      </c>
      <c r="N33" s="10">
        <v>0</v>
      </c>
      <c r="O33" s="23">
        <v>1565257.2</v>
      </c>
      <c r="P33" s="24"/>
      <c r="Q33" s="21"/>
      <c r="R33" s="21">
        <v>2020</v>
      </c>
    </row>
    <row r="34" spans="1:18" ht="21">
      <c r="A34" s="25">
        <v>25</v>
      </c>
      <c r="B34" s="20" t="s">
        <v>72</v>
      </c>
      <c r="C34" s="21">
        <v>1954</v>
      </c>
      <c r="D34" s="21"/>
      <c r="E34" s="8" t="s">
        <v>42</v>
      </c>
      <c r="F34" s="21">
        <v>2</v>
      </c>
      <c r="G34" s="21">
        <v>1</v>
      </c>
      <c r="H34" s="22">
        <v>312</v>
      </c>
      <c r="I34" s="22">
        <v>169</v>
      </c>
      <c r="J34" s="22">
        <v>143</v>
      </c>
      <c r="K34" s="22">
        <v>20</v>
      </c>
      <c r="L34" s="23">
        <v>819481</v>
      </c>
      <c r="M34" s="10">
        <v>0</v>
      </c>
      <c r="N34" s="10">
        <v>0</v>
      </c>
      <c r="O34" s="23">
        <v>819481</v>
      </c>
      <c r="P34" s="24"/>
      <c r="Q34" s="21"/>
      <c r="R34" s="21">
        <v>2020</v>
      </c>
    </row>
    <row r="35" spans="1:18" ht="21" customHeight="1">
      <c r="A35" s="56" t="s">
        <v>80</v>
      </c>
      <c r="B35" s="57"/>
      <c r="C35" s="12">
        <v>11</v>
      </c>
      <c r="D35" s="12"/>
      <c r="E35" s="13"/>
      <c r="F35" s="12">
        <f aca="true" t="shared" si="1" ref="F35:L35">SUM(F25:F34)</f>
        <v>20</v>
      </c>
      <c r="G35" s="12">
        <f t="shared" si="1"/>
        <v>11</v>
      </c>
      <c r="H35" s="14">
        <f t="shared" si="1"/>
        <v>3411.1000000000004</v>
      </c>
      <c r="I35" s="14">
        <f t="shared" si="1"/>
        <v>2694.1</v>
      </c>
      <c r="J35" s="14">
        <f t="shared" si="1"/>
        <v>1094.6000000000001</v>
      </c>
      <c r="K35" s="14">
        <f t="shared" si="1"/>
        <v>131</v>
      </c>
      <c r="L35" s="15">
        <f t="shared" si="1"/>
        <v>15447944.2</v>
      </c>
      <c r="M35" s="16"/>
      <c r="N35" s="16"/>
      <c r="O35" s="15">
        <f>SUM(O25:O34)</f>
        <v>15447944.2</v>
      </c>
      <c r="P35" s="17"/>
      <c r="Q35" s="18"/>
      <c r="R35" s="12"/>
    </row>
    <row r="36" spans="1:18" ht="21">
      <c r="A36" s="25">
        <v>26</v>
      </c>
      <c r="B36" s="28" t="s">
        <v>70</v>
      </c>
      <c r="C36" s="29">
        <v>1984</v>
      </c>
      <c r="D36" s="29"/>
      <c r="E36" s="30" t="s">
        <v>78</v>
      </c>
      <c r="F36" s="29">
        <v>2</v>
      </c>
      <c r="G36" s="29">
        <v>3</v>
      </c>
      <c r="H36" s="31">
        <v>842.4</v>
      </c>
      <c r="I36" s="31">
        <v>482</v>
      </c>
      <c r="J36" s="22">
        <v>143</v>
      </c>
      <c r="K36" s="31">
        <v>24</v>
      </c>
      <c r="L36" s="32">
        <v>2337218</v>
      </c>
      <c r="M36" s="10">
        <v>0</v>
      </c>
      <c r="N36" s="10">
        <v>0</v>
      </c>
      <c r="O36" s="32">
        <v>2337218</v>
      </c>
      <c r="P36" s="33"/>
      <c r="Q36" s="34"/>
      <c r="R36" s="29">
        <v>2020</v>
      </c>
    </row>
    <row r="37" spans="1:18" ht="21">
      <c r="A37" s="25">
        <v>27</v>
      </c>
      <c r="B37" s="20" t="s">
        <v>73</v>
      </c>
      <c r="C37" s="21">
        <v>1960</v>
      </c>
      <c r="D37" s="21"/>
      <c r="E37" s="8" t="s">
        <v>42</v>
      </c>
      <c r="F37" s="21">
        <v>2</v>
      </c>
      <c r="G37" s="21">
        <v>1</v>
      </c>
      <c r="H37" s="22">
        <v>336.3</v>
      </c>
      <c r="I37" s="22">
        <v>325</v>
      </c>
      <c r="J37" s="22">
        <v>236.1</v>
      </c>
      <c r="K37" s="22">
        <v>8</v>
      </c>
      <c r="L37" s="23">
        <v>1575925</v>
      </c>
      <c r="M37" s="10">
        <v>0</v>
      </c>
      <c r="N37" s="10">
        <v>0</v>
      </c>
      <c r="O37" s="23">
        <v>1575925</v>
      </c>
      <c r="P37" s="24"/>
      <c r="Q37" s="21"/>
      <c r="R37" s="21">
        <v>2021</v>
      </c>
    </row>
    <row r="38" spans="1:18" ht="21">
      <c r="A38" s="25">
        <v>28</v>
      </c>
      <c r="B38" s="20" t="s">
        <v>74</v>
      </c>
      <c r="C38" s="21">
        <v>1961</v>
      </c>
      <c r="D38" s="21"/>
      <c r="E38" s="8" t="s">
        <v>42</v>
      </c>
      <c r="F38" s="21">
        <v>2</v>
      </c>
      <c r="G38" s="21">
        <v>1</v>
      </c>
      <c r="H38" s="22">
        <v>379.3</v>
      </c>
      <c r="I38" s="22">
        <v>333.8</v>
      </c>
      <c r="J38" s="22">
        <v>288.7</v>
      </c>
      <c r="K38" s="22">
        <v>8</v>
      </c>
      <c r="L38" s="23">
        <v>1618596.2</v>
      </c>
      <c r="M38" s="10">
        <v>0</v>
      </c>
      <c r="N38" s="10">
        <v>0</v>
      </c>
      <c r="O38" s="23">
        <v>1618596.2</v>
      </c>
      <c r="P38" s="24"/>
      <c r="Q38" s="21"/>
      <c r="R38" s="21">
        <v>2021</v>
      </c>
    </row>
    <row r="39" spans="1:18" ht="21">
      <c r="A39" s="25">
        <v>29</v>
      </c>
      <c r="B39" s="20" t="s">
        <v>77</v>
      </c>
      <c r="C39" s="21">
        <v>1959</v>
      </c>
      <c r="D39" s="21"/>
      <c r="E39" s="8" t="s">
        <v>42</v>
      </c>
      <c r="F39" s="21">
        <v>2</v>
      </c>
      <c r="G39" s="21">
        <v>2</v>
      </c>
      <c r="H39" s="22">
        <v>536</v>
      </c>
      <c r="I39" s="22">
        <v>533</v>
      </c>
      <c r="J39" s="22">
        <v>502</v>
      </c>
      <c r="K39" s="22">
        <v>21</v>
      </c>
      <c r="L39" s="23">
        <v>2584517</v>
      </c>
      <c r="M39" s="10">
        <v>0</v>
      </c>
      <c r="N39" s="10">
        <v>0</v>
      </c>
      <c r="O39" s="23">
        <v>2584517</v>
      </c>
      <c r="P39" s="24"/>
      <c r="Q39" s="21"/>
      <c r="R39" s="21">
        <v>2021</v>
      </c>
    </row>
    <row r="40" spans="1:18" ht="21">
      <c r="A40" s="25">
        <v>30</v>
      </c>
      <c r="B40" s="20" t="s">
        <v>75</v>
      </c>
      <c r="C40" s="21">
        <v>1960</v>
      </c>
      <c r="D40" s="21"/>
      <c r="E40" s="35" t="s">
        <v>79</v>
      </c>
      <c r="F40" s="21">
        <v>4</v>
      </c>
      <c r="G40" s="21">
        <v>2</v>
      </c>
      <c r="H40" s="22">
        <v>1290</v>
      </c>
      <c r="I40" s="22">
        <v>842.8</v>
      </c>
      <c r="J40" s="22">
        <v>797.6</v>
      </c>
      <c r="K40" s="22">
        <v>47</v>
      </c>
      <c r="L40" s="23">
        <v>4086737.2</v>
      </c>
      <c r="M40" s="10">
        <v>0</v>
      </c>
      <c r="N40" s="10">
        <v>0</v>
      </c>
      <c r="O40" s="23">
        <v>4086737.2</v>
      </c>
      <c r="P40" s="24"/>
      <c r="Q40" s="21"/>
      <c r="R40" s="21">
        <v>2021</v>
      </c>
    </row>
    <row r="41" spans="1:18" ht="21" customHeight="1">
      <c r="A41" s="25">
        <v>31</v>
      </c>
      <c r="B41" s="20" t="s">
        <v>76</v>
      </c>
      <c r="C41" s="21">
        <v>1960</v>
      </c>
      <c r="D41" s="21"/>
      <c r="E41" s="35" t="s">
        <v>79</v>
      </c>
      <c r="F41" s="21">
        <v>4</v>
      </c>
      <c r="G41" s="21">
        <v>2</v>
      </c>
      <c r="H41" s="22">
        <v>1298</v>
      </c>
      <c r="I41" s="22">
        <v>865</v>
      </c>
      <c r="J41" s="22">
        <v>696.7</v>
      </c>
      <c r="K41" s="22">
        <v>51</v>
      </c>
      <c r="L41" s="23">
        <v>4194385</v>
      </c>
      <c r="M41" s="10">
        <v>0</v>
      </c>
      <c r="N41" s="10">
        <v>0</v>
      </c>
      <c r="O41" s="23">
        <v>4194385</v>
      </c>
      <c r="P41" s="24"/>
      <c r="Q41" s="21"/>
      <c r="R41" s="21">
        <v>2021</v>
      </c>
    </row>
    <row r="42" spans="1:18" ht="24.75" customHeight="1">
      <c r="A42" s="52" t="s">
        <v>82</v>
      </c>
      <c r="B42" s="53"/>
      <c r="C42" s="12">
        <v>6</v>
      </c>
      <c r="D42" s="12"/>
      <c r="E42" s="13"/>
      <c r="F42" s="12">
        <f aca="true" t="shared" si="2" ref="F42:L42">SUM(F36:F41)</f>
        <v>16</v>
      </c>
      <c r="G42" s="12">
        <f t="shared" si="2"/>
        <v>11</v>
      </c>
      <c r="H42" s="14">
        <f t="shared" si="2"/>
        <v>4682</v>
      </c>
      <c r="I42" s="14">
        <f t="shared" si="2"/>
        <v>3381.6</v>
      </c>
      <c r="J42" s="14">
        <f t="shared" si="2"/>
        <v>2664.1000000000004</v>
      </c>
      <c r="K42" s="14">
        <f t="shared" si="2"/>
        <v>159</v>
      </c>
      <c r="L42" s="15">
        <f t="shared" si="2"/>
        <v>16397378.4</v>
      </c>
      <c r="M42" s="16"/>
      <c r="N42" s="16"/>
      <c r="O42" s="15">
        <f>SUM(O36:O41)</f>
        <v>16397378.4</v>
      </c>
      <c r="P42" s="17"/>
      <c r="Q42" s="18"/>
      <c r="R42" s="12"/>
    </row>
    <row r="43" spans="1:18" ht="27" customHeight="1">
      <c r="A43" s="54" t="s">
        <v>62</v>
      </c>
      <c r="B43" s="55"/>
      <c r="C43" s="36">
        <v>36</v>
      </c>
      <c r="D43" s="37"/>
      <c r="E43" s="38"/>
      <c r="F43" s="37">
        <v>67</v>
      </c>
      <c r="G43" s="37">
        <v>49</v>
      </c>
      <c r="H43" s="39">
        <f>SUM(H24:H35:H42)</f>
        <v>24339.94</v>
      </c>
      <c r="I43" s="39">
        <f>SUM(I24:I35:I42)</f>
        <v>17985.819999999996</v>
      </c>
      <c r="J43" s="39">
        <v>5617.21</v>
      </c>
      <c r="K43" s="39">
        <v>286</v>
      </c>
      <c r="L43" s="40">
        <v>39834223.81</v>
      </c>
      <c r="M43" s="40"/>
      <c r="N43" s="40"/>
      <c r="O43" s="40">
        <v>39834223.81</v>
      </c>
      <c r="P43" s="41"/>
      <c r="Q43" s="42"/>
      <c r="R43" s="37"/>
    </row>
    <row r="44" spans="1:18" ht="1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</row>
    <row r="45" s="48" customFormat="1" ht="15">
      <c r="A45" s="48" t="s">
        <v>85</v>
      </c>
    </row>
    <row r="62" s="50" customFormat="1" ht="15">
      <c r="A62" s="49"/>
    </row>
  </sheetData>
  <sheetProtection/>
  <mergeCells count="24">
    <mergeCell ref="A2:IV2"/>
    <mergeCell ref="L5:O5"/>
    <mergeCell ref="A1:R1"/>
    <mergeCell ref="A4:R4"/>
    <mergeCell ref="A5:A7"/>
    <mergeCell ref="B5:B7"/>
    <mergeCell ref="C5:D5"/>
    <mergeCell ref="E5:E7"/>
    <mergeCell ref="F5:F7"/>
    <mergeCell ref="G5:G7"/>
    <mergeCell ref="H5:H6"/>
    <mergeCell ref="R5:R7"/>
    <mergeCell ref="P5:P6"/>
    <mergeCell ref="D6:D7"/>
    <mergeCell ref="Q5:Q6"/>
    <mergeCell ref="I5:J5"/>
    <mergeCell ref="A45:IV45"/>
    <mergeCell ref="A62:IV62"/>
    <mergeCell ref="K5:K6"/>
    <mergeCell ref="C6:C7"/>
    <mergeCell ref="A42:B42"/>
    <mergeCell ref="A43:B43"/>
    <mergeCell ref="A24:B24"/>
    <mergeCell ref="A35:B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Zhkh8</dc:creator>
  <cp:keywords/>
  <dc:description/>
  <cp:lastModifiedBy>USN1</cp:lastModifiedBy>
  <cp:lastPrinted>2018-07-20T13:57:47Z</cp:lastPrinted>
  <dcterms:created xsi:type="dcterms:W3CDTF">2018-07-17T06:06:57Z</dcterms:created>
  <dcterms:modified xsi:type="dcterms:W3CDTF">2018-07-25T08:12:48Z</dcterms:modified>
  <cp:category/>
  <cp:version/>
  <cp:contentType/>
  <cp:contentStatus/>
</cp:coreProperties>
</file>