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80" windowHeight="9240" activeTab="0"/>
  </bookViews>
  <sheets>
    <sheet name="Перечень 2017" sheetId="1" r:id="rId1"/>
    <sheet name="Лист3" sheetId="2" r:id="rId2"/>
  </sheets>
  <definedNames>
    <definedName name="_xlnm._FilterDatabase" localSheetId="1" hidden="1">'Лист3'!$A$3:$M$6</definedName>
    <definedName name="_xlnm.Print_Area" localSheetId="0">'Перечень 2017'!$A$1:$I$21</definedName>
  </definedNames>
  <calcPr fullCalcOnLoad="1"/>
</workbook>
</file>

<file path=xl/sharedStrings.xml><?xml version="1.0" encoding="utf-8"?>
<sst xmlns="http://schemas.openxmlformats.org/spreadsheetml/2006/main" count="128" uniqueCount="82">
  <si>
    <t>Начало обучения</t>
  </si>
  <si>
    <t>Профессия, специальность</t>
  </si>
  <si>
    <t>Образовательное учреждение</t>
  </si>
  <si>
    <t>Минимальный уровень образования</t>
  </si>
  <si>
    <t>Кол-во</t>
  </si>
  <si>
    <t>Места районы</t>
  </si>
  <si>
    <t>Примечание</t>
  </si>
  <si>
    <t>Прим-ерный объем часов по уч. плану</t>
  </si>
  <si>
    <t>Стоимость обучения 1 чел.</t>
  </si>
  <si>
    <t>Стоимость для аукциона</t>
  </si>
  <si>
    <t>СО</t>
  </si>
  <si>
    <t>Петрозаводск</t>
  </si>
  <si>
    <t>А</t>
  </si>
  <si>
    <t>ОО</t>
  </si>
  <si>
    <t>С</t>
  </si>
  <si>
    <t>СП</t>
  </si>
  <si>
    <t>ГАОУ СПО РК "Северный колледж"</t>
  </si>
  <si>
    <t>Медвежьегорский районный СТК РОСТО РК</t>
  </si>
  <si>
    <t>Сегежа и др. северные районы</t>
  </si>
  <si>
    <t>Итого</t>
  </si>
  <si>
    <t>Лифтер</t>
  </si>
  <si>
    <t>Петрозаводск, для инвалидов</t>
  </si>
  <si>
    <t>Медсестра, фельдшер (ПК)</t>
  </si>
  <si>
    <t>СС</t>
  </si>
  <si>
    <t>Петрозаводск,ПК-труд-во по отд-ям боль-ц</t>
  </si>
  <si>
    <t>Пудожский СТЦ РО ООГо ДОСААФ России РК</t>
  </si>
  <si>
    <t>Стоимость по контракту, факт</t>
  </si>
  <si>
    <t xml:space="preserve">Водитель погрузчика </t>
  </si>
  <si>
    <t>А, ПЗ</t>
  </si>
  <si>
    <t>Вид обучения</t>
  </si>
  <si>
    <t>П</t>
  </si>
  <si>
    <t>ПП</t>
  </si>
  <si>
    <t>апрель</t>
  </si>
  <si>
    <t>ГАПОУ  РК "Индустриальный колледж"</t>
  </si>
  <si>
    <t xml:space="preserve">ГБПОУ  РК "Техникум дорожного строительства" </t>
  </si>
  <si>
    <t>ГБПОУ РК "Петрозаводский строительный техникум"</t>
  </si>
  <si>
    <t>Печник</t>
  </si>
  <si>
    <t>ГБПОУ  РК "Петрозаводский базовый медицинский колледж"</t>
  </si>
  <si>
    <t>Сборщик корпусов металлических судов</t>
  </si>
  <si>
    <t xml:space="preserve">ГАОУ ДПО РК "Центр обучения и мониторинга трудовых ресурсов" </t>
  </si>
  <si>
    <t>ПК</t>
  </si>
  <si>
    <t>1С:Предприятие версия 8.2</t>
  </si>
  <si>
    <t xml:space="preserve">Бухгалтер торговой организации </t>
  </si>
  <si>
    <t>11.04- 30.06</t>
  </si>
  <si>
    <t>12.04- 09.06</t>
  </si>
  <si>
    <t xml:space="preserve">Агент торговый </t>
  </si>
  <si>
    <t>15.05- 30.06</t>
  </si>
  <si>
    <t>Современное кадровое делопроизводство</t>
  </si>
  <si>
    <t>26.05- 30.06</t>
  </si>
  <si>
    <t>17.05- 21.06</t>
  </si>
  <si>
    <t>Петрозаводск, знание бухг. учета</t>
  </si>
  <si>
    <t>Петрозаводск, гарантия практики по месту жительства</t>
  </si>
  <si>
    <t>февр,  окт</t>
  </si>
  <si>
    <t>Дробильщик</t>
  </si>
  <si>
    <t>Петрозаводск, обязательна гарантия трудоустройства и прохождения практики</t>
  </si>
  <si>
    <t>Петрозаводск, для имеющих профессию "Электрогазосварщик 3 разряда" и прошедших собеседование в ОК Судостроительного завода</t>
  </si>
  <si>
    <t>Профессии обучения в 2017 году</t>
  </si>
  <si>
    <t>Водитель автомобиля кат. "Е" на базе кат. "С"</t>
  </si>
  <si>
    <t>Водитель автомобиля кат. "Д" на базе кат. "С"</t>
  </si>
  <si>
    <t>Водитель автомобиля кат. "Е" на базе кат "С"</t>
  </si>
  <si>
    <t xml:space="preserve">Водитель автомобиля  кат. "С" на базе кат."В" </t>
  </si>
  <si>
    <t>Водитель автомобиля кат. "Д"на базе кат. "С"</t>
  </si>
  <si>
    <t>май</t>
  </si>
  <si>
    <t>Петрозаводск, Медвежьегорск, Олонец, Пудож, Сортавала (Приладожье)</t>
  </si>
  <si>
    <t xml:space="preserve">Петрозаводск, Медвежьегорск </t>
  </si>
  <si>
    <t>Петрозаводск, обязательна гарантия трудоустройства</t>
  </si>
  <si>
    <t>Медвежьегорск, обязательна гарантия трудоустройства</t>
  </si>
  <si>
    <t>Пудож, обязательна гарантия трудоустройства</t>
  </si>
  <si>
    <t>Петрозаводск, Кондопога</t>
  </si>
  <si>
    <t>Столяр строительный, плотник</t>
  </si>
  <si>
    <t>04.04</t>
  </si>
  <si>
    <t>Объем часов по уч. плану</t>
  </si>
  <si>
    <t>по графику УЗ</t>
  </si>
  <si>
    <t>Перечень профессий (специальностей, образовательных программ) для прохождения профессионального обучения и получения дополнительного профессионального образования незанятыми гражданами по направлению органов службы занятости населения во 2 квартале 2017 года</t>
  </si>
  <si>
    <t>Информация только для районов Республики Карелия</t>
  </si>
  <si>
    <t>при наличии потребности по договору</t>
  </si>
  <si>
    <t>02.05.-07.06.</t>
  </si>
  <si>
    <t>17.04.-12.05.</t>
  </si>
  <si>
    <t>17.04.-16.06.</t>
  </si>
  <si>
    <t>03.04.-05.05.</t>
  </si>
  <si>
    <t>15.05.-19.07.</t>
  </si>
  <si>
    <t>ООО "Энергия"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</si>
</sst>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&quot;р.&quot;"/>
    <numFmt numFmtId="172" formatCode="#,##0&quot;р.&quot;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8"/>
      <name val="Tahoma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/>
    </xf>
    <xf numFmtId="1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0" fontId="1" fillId="0" borderId="10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/>
    </xf>
    <xf numFmtId="49" fontId="1" fillId="0" borderId="11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justify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6" fontId="5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1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5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justify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/>
    </xf>
    <xf numFmtId="1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>
      <alignment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1" fontId="1" fillId="0" borderId="0" xfId="0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view="pageBreakPreview" zoomScaleSheetLayoutView="100" zoomScalePageLayoutView="0" workbookViewId="0" topLeftCell="A4">
      <selection activeCell="C11" sqref="C11"/>
    </sheetView>
  </sheetViews>
  <sheetFormatPr defaultColWidth="9.00390625" defaultRowHeight="12.75"/>
  <cols>
    <col min="1" max="1" width="10.375" style="1" customWidth="1"/>
    <col min="2" max="2" width="23.875" style="1" customWidth="1"/>
    <col min="3" max="3" width="23.625" style="1" customWidth="1"/>
    <col min="4" max="4" width="7.375" style="1" customWidth="1"/>
    <col min="5" max="5" width="6.75390625" style="1" customWidth="1"/>
    <col min="6" max="6" width="6.25390625" style="1" customWidth="1"/>
    <col min="7" max="7" width="6.875" style="1" customWidth="1"/>
    <col min="8" max="8" width="24.00390625" style="1" customWidth="1"/>
    <col min="9" max="9" width="7.375" style="1" customWidth="1"/>
    <col min="10" max="16" width="9.125" style="1" customWidth="1"/>
    <col min="17" max="17" width="2.625" style="1" customWidth="1"/>
    <col min="18" max="33" width="9.125" style="1" hidden="1" customWidth="1"/>
    <col min="34" max="16384" width="9.125" style="1" customWidth="1"/>
  </cols>
  <sheetData>
    <row r="1" spans="1:9" ht="51" customHeight="1">
      <c r="A1" s="54" t="s">
        <v>73</v>
      </c>
      <c r="B1" s="54"/>
      <c r="C1" s="54"/>
      <c r="D1" s="54"/>
      <c r="E1" s="54"/>
      <c r="F1" s="54"/>
      <c r="G1" s="54"/>
      <c r="H1" s="54"/>
      <c r="I1" s="54"/>
    </row>
    <row r="2" spans="1:9" ht="90" customHeight="1">
      <c r="A2" s="14" t="s">
        <v>0</v>
      </c>
      <c r="B2" s="19" t="s">
        <v>1</v>
      </c>
      <c r="C2" s="14" t="s">
        <v>2</v>
      </c>
      <c r="D2" s="14" t="s">
        <v>3</v>
      </c>
      <c r="E2" s="14" t="s">
        <v>29</v>
      </c>
      <c r="F2" s="14" t="s">
        <v>4</v>
      </c>
      <c r="G2" s="14" t="s">
        <v>5</v>
      </c>
      <c r="H2" s="19" t="s">
        <v>6</v>
      </c>
      <c r="I2" s="14" t="s">
        <v>71</v>
      </c>
    </row>
    <row r="3" spans="1:9" ht="12" customHeight="1">
      <c r="A3" s="34">
        <v>1</v>
      </c>
      <c r="B3" s="35">
        <v>2</v>
      </c>
      <c r="C3" s="34">
        <v>3</v>
      </c>
      <c r="D3" s="35">
        <v>4</v>
      </c>
      <c r="E3" s="34">
        <v>5</v>
      </c>
      <c r="F3" s="35">
        <v>6</v>
      </c>
      <c r="G3" s="35">
        <v>8</v>
      </c>
      <c r="H3" s="34">
        <v>9</v>
      </c>
      <c r="I3" s="36">
        <v>10</v>
      </c>
    </row>
    <row r="4" spans="1:9" ht="37.5" customHeight="1">
      <c r="A4" s="12" t="s">
        <v>70</v>
      </c>
      <c r="B4" s="6" t="s">
        <v>69</v>
      </c>
      <c r="C4" s="9" t="s">
        <v>35</v>
      </c>
      <c r="D4" s="10" t="s">
        <v>13</v>
      </c>
      <c r="E4" s="10" t="s">
        <v>30</v>
      </c>
      <c r="F4" s="7">
        <v>15</v>
      </c>
      <c r="G4" s="7">
        <v>8</v>
      </c>
      <c r="H4" s="6" t="s">
        <v>11</v>
      </c>
      <c r="I4" s="11">
        <v>268</v>
      </c>
    </row>
    <row r="5" spans="1:30" ht="40.5" customHeight="1">
      <c r="A5" s="31" t="s">
        <v>43</v>
      </c>
      <c r="B5" s="6" t="s">
        <v>42</v>
      </c>
      <c r="C5" s="6" t="s">
        <v>39</v>
      </c>
      <c r="D5" s="22" t="s">
        <v>15</v>
      </c>
      <c r="E5" s="22" t="s">
        <v>31</v>
      </c>
      <c r="F5" s="4">
        <v>22</v>
      </c>
      <c r="G5" s="21">
        <v>11</v>
      </c>
      <c r="H5" s="6" t="s">
        <v>11</v>
      </c>
      <c r="I5" s="19">
        <v>422</v>
      </c>
      <c r="J5" s="51"/>
      <c r="K5" s="51"/>
      <c r="L5" s="5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8.25" customHeight="1">
      <c r="A6" s="31" t="s">
        <v>44</v>
      </c>
      <c r="B6" s="6" t="s">
        <v>36</v>
      </c>
      <c r="C6" s="6" t="s">
        <v>39</v>
      </c>
      <c r="D6" s="22" t="s">
        <v>13</v>
      </c>
      <c r="E6" s="22" t="s">
        <v>30</v>
      </c>
      <c r="F6" s="4">
        <v>15</v>
      </c>
      <c r="G6" s="21">
        <v>12</v>
      </c>
      <c r="H6" s="6" t="s">
        <v>51</v>
      </c>
      <c r="I6" s="19">
        <v>292</v>
      </c>
      <c r="J6" s="51"/>
      <c r="K6" s="51"/>
      <c r="L6" s="5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39" customHeight="1">
      <c r="A7" s="32" t="s">
        <v>46</v>
      </c>
      <c r="B7" s="6" t="s">
        <v>45</v>
      </c>
      <c r="C7" s="6" t="s">
        <v>39</v>
      </c>
      <c r="D7" s="22" t="s">
        <v>15</v>
      </c>
      <c r="E7" s="22" t="s">
        <v>31</v>
      </c>
      <c r="F7" s="4">
        <v>22</v>
      </c>
      <c r="G7" s="21">
        <v>11</v>
      </c>
      <c r="H7" s="6" t="s">
        <v>11</v>
      </c>
      <c r="I7" s="19">
        <v>250</v>
      </c>
      <c r="J7" s="51"/>
      <c r="K7" s="51"/>
      <c r="L7" s="5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30" ht="39" customHeight="1">
      <c r="A8" s="37" t="s">
        <v>49</v>
      </c>
      <c r="B8" s="6" t="s">
        <v>41</v>
      </c>
      <c r="C8" s="6" t="s">
        <v>39</v>
      </c>
      <c r="D8" s="22" t="s">
        <v>15</v>
      </c>
      <c r="E8" s="22" t="s">
        <v>40</v>
      </c>
      <c r="F8" s="4">
        <v>11</v>
      </c>
      <c r="G8" s="21">
        <v>6</v>
      </c>
      <c r="H8" s="6" t="s">
        <v>50</v>
      </c>
      <c r="I8" s="19">
        <v>100</v>
      </c>
      <c r="J8" s="51"/>
      <c r="K8" s="51"/>
      <c r="L8" s="5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7.5" customHeight="1">
      <c r="A9" s="37" t="s">
        <v>48</v>
      </c>
      <c r="B9" s="6" t="s">
        <v>47</v>
      </c>
      <c r="C9" s="6" t="s">
        <v>39</v>
      </c>
      <c r="D9" s="22" t="s">
        <v>10</v>
      </c>
      <c r="E9" s="22" t="s">
        <v>40</v>
      </c>
      <c r="F9" s="4">
        <v>22</v>
      </c>
      <c r="G9" s="21">
        <v>11</v>
      </c>
      <c r="H9" s="6" t="s">
        <v>11</v>
      </c>
      <c r="I9" s="19">
        <v>100</v>
      </c>
      <c r="J9" s="51"/>
      <c r="K9" s="51"/>
      <c r="L9" s="5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12" s="8" customFormat="1" ht="29.25" customHeight="1">
      <c r="A10" s="40" t="s">
        <v>77</v>
      </c>
      <c r="B10" s="41" t="s">
        <v>60</v>
      </c>
      <c r="C10" s="41"/>
      <c r="D10" s="42" t="s">
        <v>13</v>
      </c>
      <c r="E10" s="42" t="s">
        <v>31</v>
      </c>
      <c r="F10" s="42">
        <v>25</v>
      </c>
      <c r="G10" s="43">
        <v>13</v>
      </c>
      <c r="H10" s="41" t="s">
        <v>65</v>
      </c>
      <c r="I10" s="42">
        <v>84</v>
      </c>
      <c r="J10" s="18"/>
      <c r="K10" s="1"/>
      <c r="L10" s="1"/>
    </row>
    <row r="11" spans="1:10" ht="81" customHeight="1">
      <c r="A11" s="38" t="s">
        <v>78</v>
      </c>
      <c r="B11" s="44" t="s">
        <v>38</v>
      </c>
      <c r="C11" s="41" t="s">
        <v>33</v>
      </c>
      <c r="D11" s="45" t="s">
        <v>10</v>
      </c>
      <c r="E11" s="45" t="s">
        <v>30</v>
      </c>
      <c r="F11" s="45">
        <v>15</v>
      </c>
      <c r="G11" s="45"/>
      <c r="H11" s="41" t="s">
        <v>55</v>
      </c>
      <c r="I11" s="46">
        <v>360</v>
      </c>
      <c r="J11" s="18"/>
    </row>
    <row r="12" spans="1:12" ht="15" customHeight="1">
      <c r="A12" s="38"/>
      <c r="B12" s="38"/>
      <c r="C12" s="41"/>
      <c r="D12" s="47"/>
      <c r="E12" s="47"/>
      <c r="F12" s="48">
        <f>SUM(F4:F11)</f>
        <v>147</v>
      </c>
      <c r="G12" s="48">
        <f>SUM(G4:G11)</f>
        <v>72</v>
      </c>
      <c r="H12" s="41"/>
      <c r="I12" s="46"/>
      <c r="J12" s="8"/>
      <c r="K12" s="8"/>
      <c r="L12" s="8"/>
    </row>
    <row r="13" spans="1:12" ht="18" customHeight="1">
      <c r="A13" s="55" t="s">
        <v>74</v>
      </c>
      <c r="B13" s="56"/>
      <c r="C13" s="56"/>
      <c r="D13" s="56"/>
      <c r="E13" s="56"/>
      <c r="F13" s="56"/>
      <c r="G13" s="56"/>
      <c r="H13" s="56"/>
      <c r="I13" s="57"/>
      <c r="J13" s="24">
        <v>24900</v>
      </c>
      <c r="K13" s="24" t="e">
        <f>J13*#REF!</f>
        <v>#REF!</v>
      </c>
      <c r="L13" s="17"/>
    </row>
    <row r="14" spans="1:10" ht="30" customHeight="1">
      <c r="A14" s="38" t="s">
        <v>80</v>
      </c>
      <c r="B14" s="6" t="s">
        <v>61</v>
      </c>
      <c r="C14" s="6" t="s">
        <v>17</v>
      </c>
      <c r="D14" s="13" t="s">
        <v>13</v>
      </c>
      <c r="E14" s="13" t="s">
        <v>31</v>
      </c>
      <c r="F14" s="13">
        <v>4</v>
      </c>
      <c r="G14" s="6"/>
      <c r="H14" s="6" t="s">
        <v>66</v>
      </c>
      <c r="I14" s="13"/>
      <c r="J14" s="18"/>
    </row>
    <row r="15" spans="1:9" ht="28.5" customHeight="1">
      <c r="A15" s="49" t="s">
        <v>79</v>
      </c>
      <c r="B15" s="41" t="s">
        <v>59</v>
      </c>
      <c r="C15" s="41" t="s">
        <v>25</v>
      </c>
      <c r="D15" s="47" t="s">
        <v>13</v>
      </c>
      <c r="E15" s="47"/>
      <c r="F15" s="42">
        <v>5</v>
      </c>
      <c r="G15" s="42"/>
      <c r="H15" s="41" t="s">
        <v>67</v>
      </c>
      <c r="I15" s="50"/>
    </row>
    <row r="16" spans="1:9" ht="25.5">
      <c r="A16" s="12" t="s">
        <v>76</v>
      </c>
      <c r="B16" s="6" t="s">
        <v>47</v>
      </c>
      <c r="C16" s="6" t="s">
        <v>16</v>
      </c>
      <c r="D16" s="7" t="s">
        <v>10</v>
      </c>
      <c r="E16" s="7"/>
      <c r="F16" s="13">
        <v>11</v>
      </c>
      <c r="G16" s="13"/>
      <c r="H16" s="6" t="s">
        <v>18</v>
      </c>
      <c r="I16" s="30">
        <v>100</v>
      </c>
    </row>
    <row r="17" spans="1:9" ht="12.75">
      <c r="A17" s="12"/>
      <c r="B17" s="6"/>
      <c r="C17" s="6"/>
      <c r="D17" s="7"/>
      <c r="E17" s="7"/>
      <c r="F17" s="53">
        <f>SUM(F14:F16)</f>
        <v>20</v>
      </c>
      <c r="G17" s="13"/>
      <c r="H17" s="6"/>
      <c r="I17" s="30"/>
    </row>
    <row r="18" spans="1:9" ht="63.75">
      <c r="A18" s="12" t="s">
        <v>75</v>
      </c>
      <c r="B18" s="6" t="s">
        <v>20</v>
      </c>
      <c r="C18" s="29" t="s">
        <v>81</v>
      </c>
      <c r="D18" s="7" t="s">
        <v>10</v>
      </c>
      <c r="E18" s="7" t="s">
        <v>30</v>
      </c>
      <c r="F18" s="7">
        <v>3</v>
      </c>
      <c r="G18" s="7"/>
      <c r="H18" s="6" t="s">
        <v>21</v>
      </c>
      <c r="I18" s="11">
        <v>160</v>
      </c>
    </row>
    <row r="19" spans="1:9" ht="63.75">
      <c r="A19" s="12" t="s">
        <v>75</v>
      </c>
      <c r="B19" s="9" t="s">
        <v>53</v>
      </c>
      <c r="C19" s="29" t="s">
        <v>81</v>
      </c>
      <c r="D19" s="7" t="s">
        <v>13</v>
      </c>
      <c r="E19" s="7" t="s">
        <v>30</v>
      </c>
      <c r="F19" s="7">
        <v>5</v>
      </c>
      <c r="G19" s="7"/>
      <c r="H19" s="6" t="s">
        <v>54</v>
      </c>
      <c r="I19" s="11">
        <v>160</v>
      </c>
    </row>
    <row r="20" spans="1:9" ht="38.25">
      <c r="A20" s="12" t="s">
        <v>72</v>
      </c>
      <c r="B20" s="9" t="s">
        <v>22</v>
      </c>
      <c r="C20" s="9" t="s">
        <v>37</v>
      </c>
      <c r="D20" s="7" t="s">
        <v>23</v>
      </c>
      <c r="E20" s="7"/>
      <c r="F20" s="7">
        <v>10</v>
      </c>
      <c r="G20" s="7">
        <v>4</v>
      </c>
      <c r="H20" s="6" t="s">
        <v>24</v>
      </c>
      <c r="I20" s="11"/>
    </row>
    <row r="21" spans="1:9" ht="12.75">
      <c r="A21" s="12"/>
      <c r="B21" s="15" t="s">
        <v>19</v>
      </c>
      <c r="C21" s="5"/>
      <c r="D21" s="5"/>
      <c r="E21" s="5"/>
      <c r="F21" s="39"/>
      <c r="G21" s="5"/>
      <c r="H21" s="5"/>
      <c r="I21" s="5"/>
    </row>
    <row r="22" ht="12.75">
      <c r="A22" s="12"/>
    </row>
    <row r="23" ht="12.75">
      <c r="A23" s="12"/>
    </row>
    <row r="24" ht="12.75">
      <c r="A24" s="5"/>
    </row>
  </sheetData>
  <sheetProtection/>
  <mergeCells count="2">
    <mergeCell ref="A1:I1"/>
    <mergeCell ref="A13:I13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23.00390625" style="0" bestFit="1" customWidth="1"/>
    <col min="3" max="3" width="22.625" style="0" customWidth="1"/>
    <col min="4" max="4" width="7.125" style="0" customWidth="1"/>
    <col min="5" max="5" width="8.625" style="0" customWidth="1"/>
    <col min="6" max="7" width="8.375" style="0" customWidth="1"/>
    <col min="8" max="8" width="8.625" style="0" customWidth="1"/>
    <col min="9" max="9" width="15.00390625" style="0" customWidth="1"/>
  </cols>
  <sheetData>
    <row r="1" ht="12.75">
      <c r="A1" t="s">
        <v>56</v>
      </c>
    </row>
    <row r="3" spans="1:13" ht="76.5">
      <c r="A3" s="14" t="s">
        <v>0</v>
      </c>
      <c r="B3" s="19" t="s">
        <v>1</v>
      </c>
      <c r="C3" s="14" t="s">
        <v>2</v>
      </c>
      <c r="D3" s="14" t="s">
        <v>3</v>
      </c>
      <c r="E3" s="14" t="s">
        <v>29</v>
      </c>
      <c r="F3" s="14" t="s">
        <v>4</v>
      </c>
      <c r="G3" s="20" t="s">
        <v>28</v>
      </c>
      <c r="H3" s="14" t="s">
        <v>5</v>
      </c>
      <c r="I3" s="19" t="s">
        <v>6</v>
      </c>
      <c r="J3" s="14" t="s">
        <v>7</v>
      </c>
      <c r="K3" s="3" t="s">
        <v>8</v>
      </c>
      <c r="L3" s="3" t="s">
        <v>9</v>
      </c>
      <c r="M3" s="16" t="s">
        <v>26</v>
      </c>
    </row>
    <row r="4" spans="1:13" s="33" customFormat="1" ht="63.75">
      <c r="A4" s="25" t="s">
        <v>32</v>
      </c>
      <c r="B4" s="6" t="s">
        <v>57</v>
      </c>
      <c r="C4" s="6"/>
      <c r="D4" s="13" t="s">
        <v>14</v>
      </c>
      <c r="E4" s="13" t="s">
        <v>31</v>
      </c>
      <c r="F4" s="13">
        <v>40</v>
      </c>
      <c r="G4" s="23"/>
      <c r="H4" s="27"/>
      <c r="I4" s="6" t="s">
        <v>63</v>
      </c>
      <c r="J4" s="13"/>
      <c r="K4" s="24"/>
      <c r="L4" s="24">
        <v>0</v>
      </c>
      <c r="M4" s="17"/>
    </row>
    <row r="5" spans="1:13" ht="25.5">
      <c r="A5" s="12" t="s">
        <v>32</v>
      </c>
      <c r="B5" s="6" t="s">
        <v>60</v>
      </c>
      <c r="C5" s="6"/>
      <c r="D5" s="10" t="s">
        <v>10</v>
      </c>
      <c r="E5" s="10" t="s">
        <v>31</v>
      </c>
      <c r="F5" s="7">
        <v>55</v>
      </c>
      <c r="G5" s="23"/>
      <c r="H5" s="27"/>
      <c r="I5" s="26" t="s">
        <v>11</v>
      </c>
      <c r="J5" s="13"/>
      <c r="K5" s="24"/>
      <c r="L5" s="24">
        <v>0</v>
      </c>
      <c r="M5" s="17"/>
    </row>
    <row r="6" spans="1:13" ht="25.5">
      <c r="A6" s="12" t="s">
        <v>62</v>
      </c>
      <c r="B6" s="6" t="s">
        <v>58</v>
      </c>
      <c r="C6" s="6"/>
      <c r="D6" s="10" t="s">
        <v>10</v>
      </c>
      <c r="E6" s="10" t="s">
        <v>31</v>
      </c>
      <c r="F6" s="7">
        <v>20</v>
      </c>
      <c r="G6" s="23"/>
      <c r="H6" s="27"/>
      <c r="I6" s="26" t="s">
        <v>64</v>
      </c>
      <c r="J6" s="13"/>
      <c r="K6" s="24"/>
      <c r="L6" s="24">
        <v>0</v>
      </c>
      <c r="M6" s="17"/>
    </row>
    <row r="7" spans="1:12" s="33" customFormat="1" ht="31.5" customHeight="1">
      <c r="A7" s="28" t="s">
        <v>52</v>
      </c>
      <c r="B7" s="6" t="s">
        <v>27</v>
      </c>
      <c r="C7" s="6" t="s">
        <v>34</v>
      </c>
      <c r="D7" s="7" t="s">
        <v>13</v>
      </c>
      <c r="E7" s="7" t="s">
        <v>30</v>
      </c>
      <c r="F7" s="7">
        <v>65</v>
      </c>
      <c r="G7" s="23" t="s">
        <v>12</v>
      </c>
      <c r="H7" s="7"/>
      <c r="I7" s="6" t="s">
        <v>68</v>
      </c>
      <c r="J7" s="11">
        <v>480</v>
      </c>
      <c r="K7" s="24">
        <v>20000</v>
      </c>
      <c r="L7" s="24">
        <f>K7*F7</f>
        <v>1300000</v>
      </c>
    </row>
  </sheetData>
  <sheetProtection/>
  <autoFilter ref="A3:M6"/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Mintrud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boeva</dc:creator>
  <cp:keywords/>
  <dc:description/>
  <cp:lastModifiedBy>Савенкова Наталья Александровна</cp:lastModifiedBy>
  <cp:lastPrinted>2017-01-27T13:06:55Z</cp:lastPrinted>
  <dcterms:created xsi:type="dcterms:W3CDTF">2014-12-17T08:54:29Z</dcterms:created>
  <dcterms:modified xsi:type="dcterms:W3CDTF">2017-02-08T11:43:38Z</dcterms:modified>
  <cp:category/>
  <cp:version/>
  <cp:contentType/>
  <cp:contentStatus/>
</cp:coreProperties>
</file>