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<sst xmlns="http://schemas.openxmlformats.org/spreadsheetml/2006/main" count="111" uniqueCount="111">
  <si>
    <t>(тыс.руб.)</t>
  </si>
  <si>
    <t>ДОХОДЫ</t>
  </si>
  <si>
    <t>Доходы налоговые и неналоговые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</si>
  <si>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</si>
  <si>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</si>
  <si>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</si>
  <si>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</si>
  <si>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</si>
  <si>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</si>
  <si>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Задолженность и перерасчеты по отмененным налогам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</si>
  <si>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</si>
  <si>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</si>
  <si>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</si>
  <si>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</si>
  <si>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</si>
  <si>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</si>
  <si>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</si>
  <si>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</si>
  <si>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</t>
  </si>
  <si>
    <t>Дотации бюджетам муниципальных районов на выравнивание  бюджетной обеспеченности</t>
  </si>
  <si>
    <t>Субсидии бюджетам субъектов  Российской Федерации и муниципальных образований</t>
  </si>
  <si>
    <t>Субвенции бюджетам субъектов  Российской Федерации и муниципальных образований</t>
  </si>
  <si>
    <t>Иные межбюджетные трансферты</t>
  </si>
  <si>
    <t>Прочие безвозмездные поступления от других бюджетов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</si>
  <si>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</si>
  <si>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</si>
  <si>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ФКР</t>
  </si>
  <si>
    <t>Наименование</t>
  </si>
  <si>
    <t>Сумма</t>
  </si>
  <si>
    <t>Общегосударственные вопросы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</si>
  <si>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</si>
  <si>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</si>
  <si>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</si>
  <si>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Резервный фонд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</si>
  <si>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</si>
  <si>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</si>
  <si>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</si>
  <si>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</si>
  <si>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</si>
  <si>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</si>
  <si>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</si>
  <si>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</si>
  <si>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</si>
  <si>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</si>
  <si>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</si>
  <si>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</si>
  <si>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</si>
  <si>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</si>
  <si>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</si>
  <si>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</si>
  <si>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</si>
  <si>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</si>
  <si>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Здравоохранение и спорт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</si>
  <si>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</si>
  <si>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</si>
  <si>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</si>
  <si>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</si>
  <si>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</si>
  <si>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</si>
  <si>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</si>
  <si>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</si>
  <si>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</si>
  <si>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</si>
  <si>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</si>
  <si>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</si>
  <si>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</si>
  <si>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</si>
  <si>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</si>
  <si>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ИТОГО ОЖИДАЕМЫХ РАСХОДОВ</t>
  </si>
  <si>
    <t>ПРЕВЫШЕНИЕ РАСХОДОВ НАД ДОХОДАМИ (ДЕФИЦИТ)</t>
  </si>
  <si>
    <t>в %</t>
  </si>
  <si>
    <t>01</t>
  </si>
  <si>
    <t>0103</t>
  </si>
  <si>
    <t>0104</t>
  </si>
  <si>
    <t>0105</t>
  </si>
  <si>
    <t>0111</t>
  </si>
  <si>
    <t>0113</t>
  </si>
  <si>
    <t>02</t>
  </si>
  <si>
    <t>0203</t>
  </si>
  <si>
    <t>03</t>
  </si>
  <si>
    <t>04</t>
  </si>
  <si>
    <t>0409</t>
  </si>
  <si>
    <t>0412</t>
  </si>
  <si>
    <t>05</t>
  </si>
  <si>
    <t>0501</t>
  </si>
  <si>
    <t>0502</t>
  </si>
  <si>
    <t>0505</t>
  </si>
  <si>
    <t>07</t>
  </si>
  <si>
    <t>0701</t>
  </si>
  <si>
    <t>0702</t>
  </si>
  <si>
    <t>0707</t>
  </si>
  <si>
    <t>0709</t>
  </si>
  <si>
    <t>08</t>
  </si>
  <si>
    <t>0801</t>
  </si>
  <si>
    <t>09</t>
  </si>
  <si>
    <t>0901</t>
  </si>
  <si>
    <t>РАСХОДЫ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</si>
  <si>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</si>
  <si>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0107</t>
  </si>
  <si>
    <t>Обеспечение проведения выборов и референдумов</t>
  </si>
  <si>
    <t>0503</t>
  </si>
  <si>
    <t>Благоустройство</t>
  </si>
  <si>
    <t>0314</t>
  </si>
  <si>
    <t>Другие вопросы в области национальной безопасности и правоохранительной деятельности</t>
  </si>
  <si>
    <t>0401</t>
  </si>
  <si>
    <t>Общеэкономическое вопросы</t>
  </si>
  <si>
    <t>0405</t>
  </si>
  <si>
    <t>Сельское хозяйство и рыболовство</t>
  </si>
  <si>
    <t>Оценка ожидаемого исполнения бюджета муниципального образования «Суоярвский район» за 2016  год</t>
  </si>
  <si>
    <t>1006</t>
  </si>
  <si>
    <t>Другие вопросы в области социальной политики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</si>
</sst>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justify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2" fillId="0" borderId="12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98"/>
  <sheetViews>
    <sheetView tabSelected="1" zoomScalePageLayoutView="0" workbookViewId="0" topLeftCell="A63">
      <selection activeCell="C81" sqref="C81"/>
    </sheetView>
  </sheetViews>
  <sheetFormatPr defaultColWidth="9.00390625" defaultRowHeight="12.75"/>
  <cols>
    <col min="1" max="1" width="9.25390625" style="0" customWidth="1"/>
    <col min="2" max="2" width="58.125" style="0" customWidth="1"/>
    <col min="3" max="3" width="14.75390625" style="0" customWidth="1"/>
  </cols>
  <sheetData>
    <row r="2" spans="1:3" ht="28.5" customHeight="1">
      <c r="A2" s="27" t="s">
        <v>108</v>
      </c>
      <c r="B2" s="28"/>
      <c r="C2" s="28"/>
    </row>
    <row r="3" ht="15.75">
      <c r="C3" s="1" t="s">
        <v>0</v>
      </c>
    </row>
    <row r="4" ht="16.5" thickBot="1">
      <c r="A4" s="1"/>
    </row>
    <row r="5" spans="1:3" ht="16.5" thickBot="1">
      <c r="A5" s="2"/>
      <c r="B5" s="3" t="s">
        <v>1</v>
      </c>
      <c r="C5" s="4"/>
    </row>
    <row r="6" spans="1:3" ht="18" customHeight="1" thickBot="1">
      <c r="A6" s="5"/>
      <c r="B6" s="6" t="s">
        <v>2</v>
      </c>
      <c r="C6" s="7">
        <f>C7+C9+C12+C13+C14+C15+C17+C18+C19+C20</f>
        <v>135125</v>
      </c>
    </row>
    <row r="7" spans="1:3" ht="18" customHeight="1" thickBot="1">
      <c r="A7" s="5">
        <v>101</v>
      </c>
      <c r="B7" s="6" t="s">
        <v>3</v>
      </c>
      <c r="C7" s="7">
        <f>C8</f>
        <v>96508</v>
      </c>
    </row>
    <row r="8" spans="1:3" ht="17.25" customHeight="1" thickBot="1">
      <c r="A8" s="5"/>
      <c r="B8" s="8" t="s">
        <v>4</v>
      </c>
      <c r="C8" s="9">
        <v>96508</v>
      </c>
    </row>
    <row r="9" spans="1:3" ht="18" customHeight="1" thickBot="1">
      <c r="A9" s="5">
        <v>105</v>
      </c>
      <c r="B9" s="6" t="s">
        <v>5</v>
      </c>
      <c r="C9" s="7">
        <v>6952</v>
      </c>
    </row>
    <row r="10" spans="1:3" ht="31.5" customHeight="1" thickBot="1">
      <c r="A10" s="5"/>
      <c r="B10" s="8" t="s">
        <v>6</v>
      </c>
      <c r="C10" s="9">
        <v>6952</v>
      </c>
    </row>
    <row r="11" spans="1:3" ht="18.75" customHeight="1" thickBot="1">
      <c r="A11" s="5"/>
      <c r="B11" s="8" t="s">
        <v>7</v>
      </c>
      <c r="C11" s="9"/>
    </row>
    <row r="12" spans="1:3" ht="18.75" customHeight="1" thickBot="1">
      <c r="A12" s="5">
        <v>108</v>
      </c>
      <c r="B12" s="6" t="s">
        <v>8</v>
      </c>
      <c r="C12" s="7">
        <v>3003</v>
      </c>
    </row>
    <row r="13" spans="1:3" ht="33.75" customHeight="1" thickBot="1">
      <c r="A13" s="5">
        <v>109</v>
      </c>
      <c r="B13" s="6" t="s">
        <v>9</v>
      </c>
      <c r="C13" s="7"/>
    </row>
    <row r="14" spans="1:3" ht="33.75" customHeight="1" thickBot="1">
      <c r="A14" s="5">
        <v>111</v>
      </c>
      <c r="B14" s="6" t="s">
        <v>10</v>
      </c>
      <c r="C14" s="7">
        <v>8032</v>
      </c>
    </row>
    <row r="15" spans="1:3" ht="19.5" customHeight="1" thickBot="1">
      <c r="A15" s="5">
        <v>112</v>
      </c>
      <c r="B15" s="6" t="s">
        <v>11</v>
      </c>
      <c r="C15" s="7">
        <v>548</v>
      </c>
    </row>
    <row r="16" spans="1:3" ht="18" customHeight="1" thickBot="1">
      <c r="A16" s="5"/>
      <c r="B16" s="8" t="s">
        <v>12</v>
      </c>
      <c r="C16" s="9">
        <v>548</v>
      </c>
    </row>
    <row r="17" spans="1:3" ht="33" customHeight="1" thickBot="1">
      <c r="A17" s="5">
        <v>113</v>
      </c>
      <c r="B17" s="6" t="s">
        <v>13</v>
      </c>
      <c r="C17" s="7">
        <v>16300</v>
      </c>
    </row>
    <row r="18" spans="1:3" ht="31.5" customHeight="1" thickBot="1">
      <c r="A18" s="5">
        <v>114</v>
      </c>
      <c r="B18" s="6" t="s">
        <v>14</v>
      </c>
      <c r="C18" s="7">
        <v>1290</v>
      </c>
    </row>
    <row r="19" spans="1:3" ht="19.5" customHeight="1" thickBot="1">
      <c r="A19" s="5">
        <v>116</v>
      </c>
      <c r="B19" s="6" t="s">
        <v>15</v>
      </c>
      <c r="C19" s="7">
        <v>1842</v>
      </c>
    </row>
    <row r="20" spans="1:3" ht="17.25" customHeight="1" thickBot="1">
      <c r="A20" s="5">
        <v>117</v>
      </c>
      <c r="B20" s="6" t="s">
        <v>16</v>
      </c>
      <c r="C20" s="7">
        <v>650</v>
      </c>
    </row>
    <row r="21" spans="1:3" ht="17.25" customHeight="1" thickBot="1">
      <c r="A21" s="5">
        <v>200</v>
      </c>
      <c r="B21" s="6" t="s">
        <v>17</v>
      </c>
      <c r="C21" s="7">
        <v>283746</v>
      </c>
    </row>
    <row r="22" spans="1:3" ht="19.5" customHeight="1" thickBot="1">
      <c r="A22" s="5">
        <v>202</v>
      </c>
      <c r="B22" s="6" t="s">
        <v>18</v>
      </c>
      <c r="C22" s="7">
        <v>286746</v>
      </c>
    </row>
    <row r="23" spans="1:3" ht="35.25" customHeight="1" thickBot="1">
      <c r="A23" s="5"/>
      <c r="B23" s="8" t="s">
        <v>19</v>
      </c>
      <c r="C23" s="9">
        <v>18939</v>
      </c>
    </row>
    <row r="24" spans="1:3" ht="34.5" customHeight="1" thickBot="1">
      <c r="A24" s="5"/>
      <c r="B24" s="8" t="s">
        <v>20</v>
      </c>
      <c r="C24" s="9">
        <v>41117</v>
      </c>
    </row>
    <row r="25" spans="1:3" ht="32.25" customHeight="1" thickBot="1">
      <c r="A25" s="5"/>
      <c r="B25" s="8" t="s">
        <v>21</v>
      </c>
      <c r="C25" s="9">
        <v>221534</v>
      </c>
    </row>
    <row r="26" spans="1:3" ht="18" customHeight="1" thickBot="1">
      <c r="A26" s="5"/>
      <c r="B26" s="8" t="s">
        <v>22</v>
      </c>
      <c r="C26" s="9">
        <v>2156</v>
      </c>
    </row>
    <row r="27" spans="1:3" ht="19.5" customHeight="1" thickBot="1">
      <c r="A27" s="5">
        <v>207</v>
      </c>
      <c r="B27" s="8" t="s">
        <v>23</v>
      </c>
      <c r="C27" s="9">
        <v>941</v>
      </c>
    </row>
    <row r="28" spans="1:3" ht="55.5" customHeight="1" thickBot="1">
      <c r="A28" s="5">
        <v>218</v>
      </c>
      <c r="B28" s="26" t="s">
        <v>97</v>
      </c>
      <c r="C28" s="9">
        <v>0</v>
      </c>
    </row>
    <row r="29" spans="1:3" ht="64.5" customHeight="1" thickBot="1">
      <c r="A29" s="5">
        <v>219</v>
      </c>
      <c r="B29" s="6" t="s">
        <v>24</v>
      </c>
      <c r="C29" s="7">
        <v>-3574</v>
      </c>
    </row>
    <row r="30" spans="1:3" ht="18.75" customHeight="1" thickBot="1">
      <c r="A30" s="5"/>
      <c r="B30" s="6" t="s">
        <v>25</v>
      </c>
      <c r="C30" s="7">
        <v>416238</v>
      </c>
    </row>
    <row r="31" ht="16.5" thickBot="1">
      <c r="A31" s="1"/>
    </row>
    <row r="32" spans="1:3" ht="16.5" thickBot="1">
      <c r="A32" s="22"/>
      <c r="B32" s="24" t="s">
        <v>96</v>
      </c>
      <c r="C32" s="23"/>
    </row>
    <row r="33" spans="1:3" ht="16.5" thickBot="1">
      <c r="A33" s="21" t="s">
        <v>26</v>
      </c>
      <c r="B33" s="10" t="s">
        <v>27</v>
      </c>
      <c r="C33" s="10" t="s">
        <v>28</v>
      </c>
    </row>
    <row r="34" spans="1:3" ht="16.5" customHeight="1" thickBot="1">
      <c r="A34" s="14" t="s">
        <v>71</v>
      </c>
      <c r="B34" s="6" t="s">
        <v>29</v>
      </c>
      <c r="C34" s="10">
        <v>28075</v>
      </c>
    </row>
    <row r="35" spans="1:3" ht="51.75" customHeight="1" thickBot="1">
      <c r="A35" s="15" t="s">
        <v>72</v>
      </c>
      <c r="B35" s="8" t="s">
        <v>30</v>
      </c>
      <c r="C35" s="11">
        <v>534</v>
      </c>
    </row>
    <row r="36" spans="1:3" ht="64.5" customHeight="1" thickBot="1">
      <c r="A36" s="15" t="s">
        <v>73</v>
      </c>
      <c r="B36" s="8" t="s">
        <v>31</v>
      </c>
      <c r="C36" s="11">
        <v>18770</v>
      </c>
    </row>
    <row r="37" spans="1:3" ht="16.5" thickBot="1">
      <c r="A37" s="15" t="s">
        <v>74</v>
      </c>
      <c r="B37" s="8" t="s">
        <v>32</v>
      </c>
      <c r="C37" s="11"/>
    </row>
    <row r="38" spans="1:3" ht="16.5" thickBot="1">
      <c r="A38" s="15" t="s">
        <v>98</v>
      </c>
      <c r="B38" s="8" t="s">
        <v>99</v>
      </c>
      <c r="C38" s="11"/>
    </row>
    <row r="39" spans="1:3" ht="16.5" thickBot="1">
      <c r="A39" s="15" t="s">
        <v>75</v>
      </c>
      <c r="B39" s="8" t="s">
        <v>33</v>
      </c>
      <c r="C39" s="11">
        <v>75</v>
      </c>
    </row>
    <row r="40" spans="1:3" ht="16.5" thickBot="1">
      <c r="A40" s="15" t="s">
        <v>76</v>
      </c>
      <c r="B40" s="8" t="s">
        <v>34</v>
      </c>
      <c r="C40" s="11">
        <v>8680</v>
      </c>
    </row>
    <row r="41" spans="1:3" ht="16.5" thickBot="1">
      <c r="A41" s="14" t="s">
        <v>77</v>
      </c>
      <c r="B41" s="6" t="s">
        <v>35</v>
      </c>
      <c r="C41" s="10">
        <f>C42</f>
        <v>643</v>
      </c>
    </row>
    <row r="42" spans="1:3" ht="18" customHeight="1" thickBot="1">
      <c r="A42" s="15" t="s">
        <v>78</v>
      </c>
      <c r="B42" s="8" t="s">
        <v>36</v>
      </c>
      <c r="C42" s="11">
        <v>643</v>
      </c>
    </row>
    <row r="43" spans="1:3" ht="32.25" thickBot="1">
      <c r="A43" s="14" t="s">
        <v>79</v>
      </c>
      <c r="B43" s="6" t="s">
        <v>37</v>
      </c>
      <c r="C43" s="10">
        <f>C44</f>
        <v>252</v>
      </c>
    </row>
    <row r="44" spans="1:3" ht="33.75" customHeight="1" thickBot="1">
      <c r="A44" s="15" t="s">
        <v>102</v>
      </c>
      <c r="B44" s="8" t="s">
        <v>103</v>
      </c>
      <c r="C44" s="11">
        <v>252</v>
      </c>
    </row>
    <row r="45" spans="1:3" ht="16.5" thickBot="1">
      <c r="A45" s="16" t="s">
        <v>80</v>
      </c>
      <c r="B45" s="12" t="s">
        <v>38</v>
      </c>
      <c r="C45" s="10">
        <f>C47+C49</f>
        <v>1180</v>
      </c>
    </row>
    <row r="46" spans="1:3" ht="16.5" thickBot="1">
      <c r="A46" s="17" t="s">
        <v>104</v>
      </c>
      <c r="B46" s="13" t="s">
        <v>105</v>
      </c>
      <c r="C46" s="11">
        <v>0</v>
      </c>
    </row>
    <row r="47" spans="1:3" ht="16.5" thickBot="1">
      <c r="A47" s="17" t="s">
        <v>106</v>
      </c>
      <c r="B47" s="13" t="s">
        <v>107</v>
      </c>
      <c r="C47" s="11">
        <v>212</v>
      </c>
    </row>
    <row r="48" spans="1:3" ht="16.5" thickBot="1">
      <c r="A48" s="15" t="s">
        <v>81</v>
      </c>
      <c r="B48" s="8" t="s">
        <v>39</v>
      </c>
      <c r="C48" s="11">
        <v>0</v>
      </c>
    </row>
    <row r="49" spans="1:3" ht="19.5" customHeight="1" thickBot="1">
      <c r="A49" s="15" t="s">
        <v>82</v>
      </c>
      <c r="B49" s="8" t="s">
        <v>40</v>
      </c>
      <c r="C49" s="11">
        <v>968</v>
      </c>
    </row>
    <row r="50" spans="1:3" ht="16.5" thickBot="1">
      <c r="A50" s="14" t="s">
        <v>83</v>
      </c>
      <c r="B50" s="6" t="s">
        <v>41</v>
      </c>
      <c r="C50" s="10">
        <f>SUM(C51:C54)</f>
        <v>19071</v>
      </c>
    </row>
    <row r="51" spans="1:3" ht="16.5" thickBot="1">
      <c r="A51" s="17" t="s">
        <v>84</v>
      </c>
      <c r="B51" s="13" t="s">
        <v>42</v>
      </c>
      <c r="C51" s="11">
        <v>13420</v>
      </c>
    </row>
    <row r="52" spans="1:3" ht="16.5" thickBot="1">
      <c r="A52" s="17" t="s">
        <v>85</v>
      </c>
      <c r="B52" s="13" t="s">
        <v>43</v>
      </c>
      <c r="C52" s="11">
        <v>4580</v>
      </c>
    </row>
    <row r="53" spans="1:3" ht="16.5" thickBot="1">
      <c r="A53" s="17" t="s">
        <v>100</v>
      </c>
      <c r="B53" s="13" t="s">
        <v>101</v>
      </c>
      <c r="C53" s="11">
        <v>1071</v>
      </c>
    </row>
    <row r="54" spans="1:3" ht="16.5" thickBot="1">
      <c r="A54" s="17" t="s">
        <v>86</v>
      </c>
      <c r="B54" s="13" t="s">
        <v>44</v>
      </c>
      <c r="C54" s="11">
        <v>0</v>
      </c>
    </row>
    <row r="55" spans="1:3" ht="16.5" thickBot="1">
      <c r="A55" s="14" t="s">
        <v>87</v>
      </c>
      <c r="B55" s="6" t="s">
        <v>45</v>
      </c>
      <c r="C55" s="10">
        <f>C56+C57+C58+C59</f>
        <v>289559</v>
      </c>
    </row>
    <row r="56" spans="1:3" ht="16.5" thickBot="1">
      <c r="A56" s="15" t="s">
        <v>88</v>
      </c>
      <c r="B56" s="8" t="s">
        <v>46</v>
      </c>
      <c r="C56" s="11">
        <v>74188</v>
      </c>
    </row>
    <row r="57" spans="1:3" ht="16.5" thickBot="1">
      <c r="A57" s="17" t="s">
        <v>89</v>
      </c>
      <c r="B57" s="13" t="s">
        <v>47</v>
      </c>
      <c r="C57" s="11">
        <v>198062</v>
      </c>
    </row>
    <row r="58" spans="1:3" ht="18.75" customHeight="1" thickBot="1">
      <c r="A58" s="17" t="s">
        <v>90</v>
      </c>
      <c r="B58" s="13" t="s">
        <v>48</v>
      </c>
      <c r="C58" s="11">
        <v>1722</v>
      </c>
    </row>
    <row r="59" spans="1:3" ht="16.5" thickBot="1">
      <c r="A59" s="17" t="s">
        <v>91</v>
      </c>
      <c r="B59" s="13" t="s">
        <v>49</v>
      </c>
      <c r="C59" s="11">
        <v>15587</v>
      </c>
    </row>
    <row r="60" spans="1:3" ht="16.5" thickBot="1">
      <c r="A60" s="14" t="s">
        <v>92</v>
      </c>
      <c r="B60" s="6" t="s">
        <v>50</v>
      </c>
      <c r="C60" s="10">
        <f>C61</f>
        <v>18214</v>
      </c>
    </row>
    <row r="61" spans="1:3" ht="16.5" thickBot="1">
      <c r="A61" s="17" t="s">
        <v>93</v>
      </c>
      <c r="B61" s="13" t="s">
        <v>51</v>
      </c>
      <c r="C61" s="11">
        <v>18214</v>
      </c>
    </row>
    <row r="62" spans="1:3" ht="16.5" thickBot="1">
      <c r="A62" s="14" t="s">
        <v>94</v>
      </c>
      <c r="B62" s="6" t="s">
        <v>52</v>
      </c>
      <c r="C62" s="10">
        <f>C63</f>
        <v>300</v>
      </c>
    </row>
    <row r="63" spans="1:3" ht="16.5" thickBot="1">
      <c r="A63" s="15" t="s">
        <v>95</v>
      </c>
      <c r="B63" s="8" t="s">
        <v>53</v>
      </c>
      <c r="C63" s="11">
        <v>300</v>
      </c>
    </row>
    <row r="64" spans="1:3" ht="16.5" thickBot="1">
      <c r="A64" s="14">
        <v>10</v>
      </c>
      <c r="B64" s="6" t="s">
        <v>54</v>
      </c>
      <c r="C64" s="10">
        <f>C65+C66+C67+C68+C69</f>
        <v>61904</v>
      </c>
    </row>
    <row r="65" spans="1:3" ht="16.5" thickBot="1">
      <c r="A65" s="15">
        <v>1001</v>
      </c>
      <c r="B65" s="8" t="s">
        <v>55</v>
      </c>
      <c r="C65" s="11">
        <v>4190</v>
      </c>
    </row>
    <row r="66" spans="1:3" ht="16.5" thickBot="1">
      <c r="A66" s="15">
        <v>1002</v>
      </c>
      <c r="B66" s="8" t="s">
        <v>56</v>
      </c>
      <c r="C66" s="11">
        <v>24448</v>
      </c>
    </row>
    <row r="67" spans="1:3" ht="16.5" thickBot="1">
      <c r="A67" s="15">
        <v>1003</v>
      </c>
      <c r="B67" s="8" t="s">
        <v>57</v>
      </c>
      <c r="C67" s="11">
        <v>6125</v>
      </c>
    </row>
    <row r="68" spans="1:3" ht="17.25" customHeight="1" thickBot="1">
      <c r="A68" s="15">
        <v>1004</v>
      </c>
      <c r="B68" s="8" t="s">
        <v>58</v>
      </c>
      <c r="C68" s="11">
        <v>26941</v>
      </c>
    </row>
    <row r="69" spans="1:3" ht="17.25" customHeight="1" thickBot="1">
      <c r="A69" s="15" t="s">
        <v>109</v>
      </c>
      <c r="B69" s="8" t="s">
        <v>110</v>
      </c>
      <c r="C69" s="11">
        <v>200</v>
      </c>
    </row>
    <row r="70" spans="1:3" ht="16.5" thickBot="1">
      <c r="A70" s="14">
        <v>11</v>
      </c>
      <c r="B70" s="6" t="s">
        <v>59</v>
      </c>
      <c r="C70" s="10">
        <f>C71</f>
        <v>6050</v>
      </c>
    </row>
    <row r="71" spans="1:3" ht="19.5" customHeight="1" thickBot="1">
      <c r="A71" s="15">
        <v>1105</v>
      </c>
      <c r="B71" s="8" t="s">
        <v>60</v>
      </c>
      <c r="C71" s="11">
        <v>6050</v>
      </c>
    </row>
    <row r="72" spans="1:3" ht="16.5" thickBot="1">
      <c r="A72" s="14">
        <v>12</v>
      </c>
      <c r="B72" s="6" t="s">
        <v>61</v>
      </c>
      <c r="C72" s="10">
        <f>C73</f>
        <v>600</v>
      </c>
    </row>
    <row r="73" spans="1:3" ht="16.5" thickBot="1">
      <c r="A73" s="15">
        <v>1202</v>
      </c>
      <c r="B73" s="8" t="s">
        <v>62</v>
      </c>
      <c r="C73" s="11">
        <v>600</v>
      </c>
    </row>
    <row r="74" spans="1:3" ht="32.25" thickBot="1">
      <c r="A74" s="14">
        <v>13</v>
      </c>
      <c r="B74" s="6" t="s">
        <v>63</v>
      </c>
      <c r="C74" s="10">
        <f>C75</f>
        <v>3622</v>
      </c>
    </row>
    <row r="75" spans="1:3" ht="32.25" thickBot="1">
      <c r="A75" s="15">
        <v>1301</v>
      </c>
      <c r="B75" s="8" t="s">
        <v>64</v>
      </c>
      <c r="C75" s="11">
        <v>3622</v>
      </c>
    </row>
    <row r="76" spans="1:3" ht="48" thickBot="1">
      <c r="A76" s="14">
        <v>14</v>
      </c>
      <c r="B76" s="6" t="s">
        <v>65</v>
      </c>
      <c r="C76" s="10">
        <f>C77+C78</f>
        <v>7083</v>
      </c>
    </row>
    <row r="77" spans="1:3" ht="48" thickBot="1">
      <c r="A77" s="15">
        <v>1401</v>
      </c>
      <c r="B77" s="8" t="s">
        <v>66</v>
      </c>
      <c r="C77" s="11">
        <v>7083</v>
      </c>
    </row>
    <row r="78" spans="1:3" ht="19.5" customHeight="1" thickBot="1">
      <c r="A78" s="15">
        <v>1403</v>
      </c>
      <c r="B78" s="8" t="s">
        <v>67</v>
      </c>
      <c r="C78" s="11"/>
    </row>
    <row r="79" spans="1:3" ht="16.5" thickBot="1">
      <c r="A79" s="14"/>
      <c r="B79" s="6" t="s">
        <v>68</v>
      </c>
      <c r="C79" s="10">
        <f>C34+C41+C43+C45+C50+C55+C60+C62+C64+C70+C72+C74+C76</f>
        <v>436553</v>
      </c>
    </row>
    <row r="80" spans="1:3" ht="32.25" thickBot="1">
      <c r="A80" s="14"/>
      <c r="B80" s="6" t="s">
        <v>69</v>
      </c>
      <c r="C80" s="10">
        <f>C30-C79</f>
        <v>-20315</v>
      </c>
    </row>
    <row r="81" spans="1:3" ht="16.5" thickBot="1">
      <c r="A81" s="14"/>
      <c r="B81" s="8" t="s">
        <v>70</v>
      </c>
      <c r="C81" s="25">
        <f>-C80/(C6-14414)*100</f>
        <v>16.829452162603243</v>
      </c>
    </row>
    <row r="82" ht="15.75">
      <c r="A82" s="18"/>
    </row>
    <row r="83" ht="15.75">
      <c r="A83" s="19"/>
    </row>
    <row r="84" ht="12.75">
      <c r="A84" s="20"/>
    </row>
    <row r="85" ht="12.75">
      <c r="A85" s="20"/>
    </row>
    <row r="86" ht="12.75">
      <c r="A86" s="20"/>
    </row>
    <row r="87" ht="12.75">
      <c r="A87" s="20"/>
    </row>
    <row r="88" ht="12.75">
      <c r="A88" s="20"/>
    </row>
    <row r="89" ht="12.75">
      <c r="A89" s="20"/>
    </row>
    <row r="90" ht="12.75">
      <c r="A90" s="20"/>
    </row>
    <row r="91" ht="12.75">
      <c r="A91" s="20"/>
    </row>
    <row r="92" ht="12.75">
      <c r="A92" s="20"/>
    </row>
    <row r="93" ht="12.75">
      <c r="A93" s="20"/>
    </row>
    <row r="94" ht="12.75">
      <c r="A94" s="20"/>
    </row>
    <row r="95" ht="12.75">
      <c r="A95" s="20"/>
    </row>
    <row r="96" ht="12.75">
      <c r="A96" s="20"/>
    </row>
    <row r="97" ht="12.75">
      <c r="A97" s="20"/>
    </row>
    <row r="98" ht="12.75">
      <c r="A98" s="20"/>
    </row>
  </sheetData>
  <sheetProtection/>
  <mergeCells count="1">
    <mergeCell ref="A2:C2"/>
  </mergeCells>
  <printOptions/>
  <pageMargins left="1.32" right="0.17" top="0.17" bottom="0.17" header="0.5" footer="0.23"/>
  <pageSetup fitToHeight="2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Кракулева А. Г.</dc:creator>
  <cp:keywords/>
  <dc:description/>
  <cp:lastModifiedBy>Mariya Alexandrovna</cp:lastModifiedBy>
  <cp:lastPrinted>2016-11-15T08:31:08Z</cp:lastPrinted>
  <dcterms:created xsi:type="dcterms:W3CDTF">2012-10-31T10:42:38Z</dcterms:created>
  <dcterms:modified xsi:type="dcterms:W3CDTF">2016-12-28T13:29:09Z</dcterms:modified>
  <cp:category/>
  <cp:version/>
  <cp:contentType/>
  <cp:contentStatus/>
</cp:coreProperties>
</file>