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015" activeTab="5"/>
  </bookViews>
  <sheets>
    <sheet name="Суоярви" sheetId="1" r:id="rId1"/>
    <sheet name="Вешкелица" sheetId="2" r:id="rId2"/>
    <sheet name="Лоймола" sheetId="3" r:id="rId3"/>
    <sheet name="Найстеньярви" sheetId="4" r:id="rId4"/>
    <sheet name="Поросозеро" sheetId="5" r:id="rId5"/>
    <sheet name="Свод (2)" sheetId="6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<sst xmlns="http://schemas.openxmlformats.org/spreadsheetml/2006/main" count="414" uniqueCount="79">
  <si>
    <t>Приказ к письму Минстроя России от 28 февраля 2014г. № 3037-АП02</t>
  </si>
  <si>
    <t>№ п/п</t>
  </si>
  <si>
    <t>Категория граждан</t>
  </si>
  <si>
    <t>Количество семей граждан, состоявших на учете нуждающихся в жилых помещениях (на отчетную дату), семей</t>
  </si>
  <si>
    <t>Сняты с учета нуждающихся в жилых помещениях, из них:</t>
  </si>
  <si>
    <t>обеспечены жильем, семей</t>
  </si>
  <si>
    <t>не обеспечены жильем (сняты с учета нуждающихся в жилых помещениях по различным основаниям), семей</t>
  </si>
  <si>
    <t>Не обеспечено жилыми помещениями из числа граждан, состоявших на учете нуждающихся в жилых помещениях (на отчетную дату), семей</t>
  </si>
  <si>
    <t>Прогнозное количество семей граждан, состоявшихна учете нуждающихся в жилых помещениях, семей</t>
  </si>
  <si>
    <t>Необходимые средства соответсвующего бюджета, тыс.рублей</t>
  </si>
  <si>
    <t>На 2016 года (по состоянию на 1 января 2016 года)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</si>
  <si>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</si>
  <si>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</si>
  <si>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</si>
  <si>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</si>
  <si>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2005г.</t>
  </si>
  <si>
    <t>1.3</t>
  </si>
  <si>
    <t>Инвалиды и семьи, имеющие детей инвалидов, вставшие на учет до 1 января 2005г.</t>
  </si>
  <si>
    <t>1.4</t>
  </si>
  <si>
    <t>Граждане, страдающие тяжелыми формами хронических заболеваний, перечень которых утвержден постановление Правительства РФ от 16 июня 2006г. № 378</t>
  </si>
  <si>
    <t>1.5</t>
  </si>
  <si>
    <t>Граждане, признанные в установленном порядке вынужденными переселенцами</t>
  </si>
  <si>
    <t>1.6</t>
  </si>
  <si>
    <t>Граждане, подвергшиеся радиационному воздействию вследствии катастрофы на Чернобыльской АЭС, аварии на ппроизводственном объединении "Маяк", и приравненные к ним лица</t>
  </si>
  <si>
    <t>1.7</t>
  </si>
  <si>
    <t>Граждане, уволенные с военной службы (службы), и приравненные к ним лица</t>
  </si>
  <si>
    <t>1.8</t>
  </si>
  <si>
    <t>Семьи, имеющие 3 и более детей</t>
  </si>
  <si>
    <t>II</t>
  </si>
  <si>
    <t xml:space="preserve">I </t>
  </si>
  <si>
    <t>Граждане, подлежащие обеспечению жильем с привлечением средств федерального бюджета</t>
  </si>
  <si>
    <t>2.1</t>
  </si>
  <si>
    <t>Молодые семьи</t>
  </si>
  <si>
    <t>2.2</t>
  </si>
  <si>
    <t>Дети сироты и дети оставшиеся без попечения родителей</t>
  </si>
  <si>
    <t>2.3</t>
  </si>
  <si>
    <t>Семьи имеющие 3 и более детей</t>
  </si>
  <si>
    <t>Итого:</t>
  </si>
  <si>
    <t>III</t>
  </si>
  <si>
    <t>Граждане, подлежащие обеспечению жильем за счет (с привлечением) средств бюджета субъекта Российской Федерации</t>
  </si>
  <si>
    <t>3.1</t>
  </si>
  <si>
    <t>3.2</t>
  </si>
  <si>
    <t>Дети-сироты и дети оставшиеся без попечения родителей</t>
  </si>
  <si>
    <t>3.3</t>
  </si>
  <si>
    <t>IV</t>
  </si>
  <si>
    <t>Граждане, подлежащие обеспечению жильем органами местного самоуправления (без привлечения средств федерального бюджета и бюджета субъекта Российской Федерации)</t>
  </si>
  <si>
    <t>4.1</t>
  </si>
  <si>
    <t>4.2</t>
  </si>
  <si>
    <t>4.3</t>
  </si>
  <si>
    <t>Всего</t>
  </si>
  <si>
    <t>Руководитель исполнительного органа</t>
  </si>
  <si>
    <t>Исполнитель________________подпись______________(Ф.И.О.)</t>
  </si>
  <si>
    <t>E.mail______________________</t>
  </si>
  <si>
    <t>тел.________________________</t>
  </si>
  <si>
    <t>Информация по обеспечению жильем граждан, состоящих в качестве нуждающихся в жилых помещениях в муниципальных образованиях , в том числе имеющих право на обеспечение жильем за счет (с привлечением) средств федерального бюджета и бюджетов субъектов Российс</t>
  </si>
  <si>
    <t xml:space="preserve"> </t>
  </si>
  <si>
    <t xml:space="preserve">Рыжихина Г.Г. </t>
  </si>
  <si>
    <t>Исполнитель________________подпись______________</t>
  </si>
  <si>
    <t>тел.8(81457) 3-53-65</t>
  </si>
  <si>
    <t>Кузнецова О.О.</t>
  </si>
  <si>
    <t>тел. 8(81457) 3-91-70</t>
  </si>
  <si>
    <t>Андронова М.Б.</t>
  </si>
  <si>
    <t>тел. 8(81457) 3-46-65</t>
  </si>
  <si>
    <t>Глава Поросозерского сельского поселения</t>
  </si>
  <si>
    <t>Немец Т.М.</t>
  </si>
  <si>
    <t xml:space="preserve">Глава Суоярвского городского поселения </t>
  </si>
  <si>
    <t>Петров Р.В.</t>
  </si>
  <si>
    <t>Карпов А.А.</t>
  </si>
  <si>
    <t>тел. 8(81457) 5-18-49</t>
  </si>
  <si>
    <t>Глава Вешкельского сельского поселения</t>
  </si>
  <si>
    <t>Погребовская И.А.</t>
  </si>
  <si>
    <t>тел. 8(81457) 3-72-34</t>
  </si>
  <si>
    <t>Зам.главы Лоймольского сельского поселения</t>
  </si>
  <si>
    <t>Зам.главы Найстеньярвского сельского поселения</t>
  </si>
  <si>
    <t>Кудряшов В.Н.</t>
  </si>
  <si>
    <t>Обеспечены жильем  в 2015 году, семей</t>
  </si>
  <si>
    <t>Предусмотрено средств бюджетом на 2015 год, тыс.руб.</t>
  </si>
  <si>
    <t>На 2017 года (по состоянию на 1 января 2017 года)</t>
  </si>
  <si>
    <t>Планируется обеспечить в 2015 году, семей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</si>
</sst>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50" zoomScaleSheetLayoutView="100" zoomScalePageLayoutView="0" workbookViewId="0" topLeftCell="D10">
      <selection activeCell="F8" sqref="F8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78</v>
      </c>
      <c r="H3" s="27" t="s">
        <v>76</v>
      </c>
      <c r="I3" s="21" t="s">
        <v>10</v>
      </c>
      <c r="J3" s="22"/>
      <c r="K3" s="21" t="s">
        <v>77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8</v>
      </c>
      <c r="J4" s="13" t="s">
        <v>9</v>
      </c>
      <c r="K4" s="13" t="s">
        <v>8</v>
      </c>
      <c r="L4" s="13" t="s">
        <v>9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29</v>
      </c>
      <c r="B6" s="23" t="s">
        <v>11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12</v>
      </c>
      <c r="B7" s="5" t="s">
        <v>13</v>
      </c>
      <c r="C7" s="6">
        <v>8</v>
      </c>
      <c r="D7" s="6">
        <v>0</v>
      </c>
      <c r="E7" s="6"/>
      <c r="F7" s="6">
        <v>8</v>
      </c>
      <c r="G7" s="6"/>
      <c r="H7" s="6"/>
      <c r="I7" s="6"/>
      <c r="J7" s="6"/>
      <c r="K7" s="6"/>
      <c r="L7" s="6"/>
    </row>
    <row r="8" spans="1:12" ht="45">
      <c r="A8" s="7" t="s">
        <v>14</v>
      </c>
      <c r="B8" s="1" t="s">
        <v>15</v>
      </c>
      <c r="C8" s="8">
        <v>9</v>
      </c>
      <c r="D8" s="8"/>
      <c r="E8" s="8"/>
      <c r="F8" s="8">
        <v>9</v>
      </c>
      <c r="G8" s="8"/>
      <c r="H8" s="8"/>
      <c r="I8" s="8"/>
      <c r="J8" s="8"/>
      <c r="K8" s="8"/>
      <c r="L8" s="8"/>
    </row>
    <row r="9" spans="1:12" ht="37.5" customHeight="1">
      <c r="A9" s="7" t="s">
        <v>16</v>
      </c>
      <c r="B9" s="1" t="s">
        <v>17</v>
      </c>
      <c r="C9" s="8">
        <v>10</v>
      </c>
      <c r="D9" s="8"/>
      <c r="E9" s="8"/>
      <c r="F9" s="8">
        <v>10</v>
      </c>
      <c r="G9" s="8"/>
      <c r="H9" s="8"/>
      <c r="I9" s="8"/>
      <c r="J9" s="8"/>
      <c r="K9" s="8"/>
      <c r="L9" s="8"/>
    </row>
    <row r="10" spans="1:12" ht="78.75">
      <c r="A10" s="7" t="s">
        <v>18</v>
      </c>
      <c r="B10" s="1" t="s">
        <v>19</v>
      </c>
      <c r="C10" s="8">
        <v>11</v>
      </c>
      <c r="D10" s="8"/>
      <c r="E10" s="8"/>
      <c r="F10" s="8">
        <v>11</v>
      </c>
      <c r="G10" s="8"/>
      <c r="H10" s="8"/>
      <c r="I10" s="8"/>
      <c r="J10" s="8"/>
      <c r="K10" s="8"/>
      <c r="L10" s="8"/>
    </row>
    <row r="11" spans="1:12" ht="45">
      <c r="A11" s="7" t="s">
        <v>20</v>
      </c>
      <c r="B11" s="1" t="s">
        <v>21</v>
      </c>
      <c r="C11" s="8">
        <v>0</v>
      </c>
      <c r="D11" s="8"/>
      <c r="E11" s="8"/>
      <c r="F11" s="8">
        <v>0</v>
      </c>
      <c r="G11" s="8"/>
      <c r="H11" s="8"/>
      <c r="I11" s="8"/>
      <c r="J11" s="8"/>
      <c r="K11" s="8"/>
      <c r="L11" s="8"/>
    </row>
    <row r="12" spans="1:12" ht="77.25" customHeight="1">
      <c r="A12" s="7" t="s">
        <v>22</v>
      </c>
      <c r="B12" s="1" t="s">
        <v>23</v>
      </c>
      <c r="C12" s="8">
        <v>1</v>
      </c>
      <c r="D12" s="8"/>
      <c r="E12" s="8"/>
      <c r="F12" s="8">
        <v>1</v>
      </c>
      <c r="G12" s="8"/>
      <c r="H12" s="8"/>
      <c r="I12" s="8"/>
      <c r="J12" s="8"/>
      <c r="K12" s="8"/>
      <c r="L12" s="8"/>
    </row>
    <row r="13" spans="1:12" ht="33.75">
      <c r="A13" s="7" t="s">
        <v>24</v>
      </c>
      <c r="B13" s="1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2.5">
      <c r="A14" s="7" t="s">
        <v>26</v>
      </c>
      <c r="B14" s="1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"/>
      <c r="B15" s="14" t="s">
        <v>37</v>
      </c>
      <c r="C15" s="8">
        <f aca="true" t="shared" si="0" ref="C15:L15">SUM(C7:C14)</f>
        <v>39</v>
      </c>
      <c r="D15" s="8">
        <f t="shared" si="0"/>
        <v>0</v>
      </c>
      <c r="E15" s="8">
        <f t="shared" si="0"/>
        <v>0</v>
      </c>
      <c r="F15" s="8">
        <f t="shared" si="0"/>
        <v>39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</row>
    <row r="16" spans="1:12" ht="13.5" thickBot="1">
      <c r="A16" s="9" t="s">
        <v>28</v>
      </c>
      <c r="B16" s="18" t="s">
        <v>30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4" t="s">
        <v>31</v>
      </c>
      <c r="B17" s="5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3.75">
      <c r="A18" s="7" t="s">
        <v>33</v>
      </c>
      <c r="B18" s="1" t="s">
        <v>34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2.5">
      <c r="A19" s="7" t="s">
        <v>35</v>
      </c>
      <c r="B19" s="1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38</v>
      </c>
      <c r="B21" s="24" t="s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40</v>
      </c>
      <c r="B22" s="5" t="s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3.75">
      <c r="A23" s="7" t="s">
        <v>41</v>
      </c>
      <c r="B23" s="1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>
      <c r="A24" s="7" t="s">
        <v>43</v>
      </c>
      <c r="B24" s="1" t="s">
        <v>36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37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44</v>
      </c>
      <c r="B26" s="18" t="s">
        <v>45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46</v>
      </c>
      <c r="B27" s="5" t="s">
        <v>36</v>
      </c>
      <c r="C27" s="6">
        <v>1</v>
      </c>
      <c r="D27" s="6"/>
      <c r="E27" s="6"/>
      <c r="F27" s="6">
        <v>1</v>
      </c>
      <c r="G27" s="6"/>
      <c r="H27" s="6"/>
      <c r="I27" s="6"/>
      <c r="J27" s="6"/>
      <c r="K27" s="6"/>
      <c r="L27" s="6"/>
    </row>
    <row r="28" spans="1:12" ht="12.75">
      <c r="A28" s="7" t="s">
        <v>47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48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37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49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5" ht="12.75">
      <c r="A32" s="16" t="s">
        <v>50</v>
      </c>
      <c r="B32" s="11"/>
      <c r="C32" s="11" t="s">
        <v>65</v>
      </c>
      <c r="D32" s="11"/>
      <c r="E32" s="17" t="s">
        <v>66</v>
      </c>
    </row>
    <row r="33" spans="1:4" ht="12.75">
      <c r="A33" s="16"/>
      <c r="B33" s="11"/>
      <c r="C33" s="11"/>
      <c r="D33" s="11"/>
    </row>
    <row r="34" spans="1:4" ht="12.75">
      <c r="A34" s="11" t="s">
        <v>57</v>
      </c>
      <c r="B34" s="11"/>
      <c r="C34" s="11"/>
      <c r="D34" s="11" t="s">
        <v>67</v>
      </c>
    </row>
    <row r="35" spans="1:4" ht="12.75">
      <c r="A35" s="11" t="s">
        <v>68</v>
      </c>
      <c r="B35" s="11"/>
      <c r="C35" s="11"/>
      <c r="D35" s="11"/>
    </row>
    <row r="36" spans="1:4" ht="12.75">
      <c r="A36" s="11" t="s">
        <v>52</v>
      </c>
      <c r="B36" s="11"/>
      <c r="C36" s="11"/>
      <c r="D36" s="11"/>
    </row>
  </sheetData>
  <sheetProtection/>
  <mergeCells count="15"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B26:L26"/>
    <mergeCell ref="D3:E3"/>
    <mergeCell ref="B6:L6"/>
    <mergeCell ref="B16:L16"/>
    <mergeCell ref="B21:L21"/>
    <mergeCell ref="A2:L2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50" zoomScaleSheetLayoutView="100" zoomScalePageLayoutView="0" workbookViewId="0" topLeftCell="D13">
      <selection activeCell="H5" sqref="H5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78</v>
      </c>
      <c r="H3" s="27" t="s">
        <v>76</v>
      </c>
      <c r="I3" s="21" t="s">
        <v>10</v>
      </c>
      <c r="J3" s="22"/>
      <c r="K3" s="21" t="s">
        <v>77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8</v>
      </c>
      <c r="J4" s="13" t="s">
        <v>9</v>
      </c>
      <c r="K4" s="13" t="s">
        <v>8</v>
      </c>
      <c r="L4" s="13" t="s">
        <v>9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29</v>
      </c>
      <c r="B6" s="23" t="s">
        <v>11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12</v>
      </c>
      <c r="B7" s="5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45">
      <c r="A8" s="7" t="s">
        <v>14</v>
      </c>
      <c r="B8" s="1" t="s">
        <v>15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37.5" customHeight="1">
      <c r="A9" s="7" t="s">
        <v>16</v>
      </c>
      <c r="B9" s="1" t="s">
        <v>17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78.75">
      <c r="A10" s="7" t="s">
        <v>18</v>
      </c>
      <c r="B10" s="1" t="s">
        <v>19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45">
      <c r="A11" s="7" t="s">
        <v>20</v>
      </c>
      <c r="B11" s="1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77.25" customHeight="1">
      <c r="A12" s="7" t="s">
        <v>22</v>
      </c>
      <c r="B12" s="1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3.75">
      <c r="A13" s="7" t="s">
        <v>24</v>
      </c>
      <c r="B13" s="1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2.5">
      <c r="A14" s="7" t="s">
        <v>26</v>
      </c>
      <c r="B14" s="1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"/>
      <c r="B15" s="14" t="s">
        <v>37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3.5" thickBot="1">
      <c r="A16" s="9" t="s">
        <v>28</v>
      </c>
      <c r="B16" s="18" t="s">
        <v>30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4" t="s">
        <v>31</v>
      </c>
      <c r="B17" s="5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3.75">
      <c r="A18" s="7" t="s">
        <v>33</v>
      </c>
      <c r="B18" s="1" t="s">
        <v>34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2.5">
      <c r="A19" s="7" t="s">
        <v>35</v>
      </c>
      <c r="B19" s="1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38</v>
      </c>
      <c r="B21" s="24" t="s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40</v>
      </c>
      <c r="B22" s="5" t="s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3.75">
      <c r="A23" s="7" t="s">
        <v>41</v>
      </c>
      <c r="B23" s="1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>
      <c r="A24" s="7" t="s">
        <v>43</v>
      </c>
      <c r="B24" s="1" t="s">
        <v>36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37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44</v>
      </c>
      <c r="B26" s="18" t="s">
        <v>45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46</v>
      </c>
      <c r="B27" s="5" t="s">
        <v>36</v>
      </c>
      <c r="C27" s="6">
        <v>3</v>
      </c>
      <c r="D27" s="6">
        <v>0</v>
      </c>
      <c r="E27" s="6">
        <v>0</v>
      </c>
      <c r="F27" s="6">
        <v>3</v>
      </c>
      <c r="G27" s="6"/>
      <c r="H27" s="6"/>
      <c r="I27" s="6"/>
      <c r="J27" s="6"/>
      <c r="K27" s="6"/>
      <c r="L27" s="6"/>
    </row>
    <row r="28" spans="1:12" ht="12.75">
      <c r="A28" s="7" t="s">
        <v>47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48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37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49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5" ht="12.75">
      <c r="A32" s="16" t="s">
        <v>50</v>
      </c>
      <c r="B32" s="11"/>
      <c r="C32" s="11" t="s">
        <v>69</v>
      </c>
      <c r="D32" s="11"/>
      <c r="E32" s="17" t="s">
        <v>70</v>
      </c>
    </row>
    <row r="33" spans="1:4" ht="12.75">
      <c r="A33" s="16"/>
      <c r="B33" s="11"/>
      <c r="C33" s="11"/>
      <c r="D33" s="11"/>
    </row>
    <row r="34" spans="1:4" ht="12.75">
      <c r="A34" s="11" t="s">
        <v>57</v>
      </c>
      <c r="B34" s="11"/>
      <c r="C34" s="11"/>
      <c r="D34" s="11" t="s">
        <v>70</v>
      </c>
    </row>
    <row r="35" spans="1:4" ht="12.75">
      <c r="A35" s="11" t="s">
        <v>71</v>
      </c>
      <c r="B35" s="11"/>
      <c r="C35" s="11"/>
      <c r="D35" s="11"/>
    </row>
    <row r="36" spans="1:4" ht="12.75">
      <c r="A36" s="11" t="s">
        <v>52</v>
      </c>
      <c r="B36" s="11"/>
      <c r="C36" s="11"/>
      <c r="D36" s="11"/>
    </row>
  </sheetData>
  <sheetProtection/>
  <mergeCells count="15"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B26:L26"/>
    <mergeCell ref="D3:E3"/>
    <mergeCell ref="B6:L6"/>
    <mergeCell ref="B16:L16"/>
    <mergeCell ref="B21:L21"/>
    <mergeCell ref="A2:L2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50" zoomScaleSheetLayoutView="100" zoomScalePageLayoutView="0" workbookViewId="0" topLeftCell="B5">
      <selection activeCell="I5" sqref="I5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78</v>
      </c>
      <c r="H3" s="27" t="s">
        <v>76</v>
      </c>
      <c r="I3" s="21" t="s">
        <v>10</v>
      </c>
      <c r="J3" s="22"/>
      <c r="K3" s="21" t="s">
        <v>77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8</v>
      </c>
      <c r="J4" s="13" t="s">
        <v>9</v>
      </c>
      <c r="K4" s="13" t="s">
        <v>8</v>
      </c>
      <c r="L4" s="13" t="s">
        <v>9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29</v>
      </c>
      <c r="B6" s="23" t="s">
        <v>11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12</v>
      </c>
      <c r="B7" s="5" t="s">
        <v>13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45">
      <c r="A8" s="7" t="s">
        <v>14</v>
      </c>
      <c r="B8" s="1" t="s">
        <v>15</v>
      </c>
      <c r="C8" s="8">
        <v>1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37.5" customHeight="1">
      <c r="A9" s="7" t="s">
        <v>16</v>
      </c>
      <c r="B9" s="1" t="s">
        <v>17</v>
      </c>
      <c r="C9" s="8">
        <v>1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78.75">
      <c r="A10" s="7" t="s">
        <v>18</v>
      </c>
      <c r="B10" s="1" t="s">
        <v>19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45">
      <c r="A11" s="7" t="s">
        <v>20</v>
      </c>
      <c r="B11" s="1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77.25" customHeight="1">
      <c r="A12" s="7" t="s">
        <v>22</v>
      </c>
      <c r="B12" s="1" t="s">
        <v>23</v>
      </c>
      <c r="C12" s="8">
        <v>1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33.75">
      <c r="A13" s="7" t="s">
        <v>24</v>
      </c>
      <c r="B13" s="1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2.5">
      <c r="A14" s="7" t="s">
        <v>26</v>
      </c>
      <c r="B14" s="1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"/>
      <c r="B15" s="14" t="s">
        <v>37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3.5" thickBot="1">
      <c r="A16" s="9" t="s">
        <v>28</v>
      </c>
      <c r="B16" s="18" t="s">
        <v>30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2" ht="12.75">
      <c r="A17" s="4" t="s">
        <v>31</v>
      </c>
      <c r="B17" s="5" t="s">
        <v>32</v>
      </c>
    </row>
    <row r="18" spans="1:12" ht="33.75">
      <c r="A18" s="7" t="s">
        <v>33</v>
      </c>
      <c r="B18" s="1" t="s">
        <v>34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2.5">
      <c r="A19" s="7" t="s">
        <v>35</v>
      </c>
      <c r="B19" s="1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38</v>
      </c>
      <c r="B21" s="24" t="s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40</v>
      </c>
      <c r="B22" s="5" t="s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3.75">
      <c r="A23" s="7" t="s">
        <v>41</v>
      </c>
      <c r="B23" s="1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>
      <c r="A24" s="7" t="s">
        <v>43</v>
      </c>
      <c r="B24" s="1" t="s">
        <v>36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37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44</v>
      </c>
      <c r="B26" s="18" t="s">
        <v>45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46</v>
      </c>
      <c r="B27" s="5" t="s">
        <v>36</v>
      </c>
      <c r="C27" s="6">
        <v>5</v>
      </c>
      <c r="D27" s="6">
        <v>0</v>
      </c>
      <c r="E27" s="6">
        <v>0</v>
      </c>
      <c r="F27" s="6">
        <v>5</v>
      </c>
      <c r="G27" s="6">
        <v>0</v>
      </c>
      <c r="H27" s="6">
        <v>0</v>
      </c>
      <c r="I27" s="6">
        <v>0</v>
      </c>
      <c r="J27" s="6">
        <v>0</v>
      </c>
      <c r="K27" s="6">
        <v>5</v>
      </c>
      <c r="L27" s="6">
        <v>15015</v>
      </c>
    </row>
    <row r="28" spans="1:12" ht="12.75">
      <c r="A28" s="7" t="s">
        <v>47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48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37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49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5" ht="12.75">
      <c r="A32" s="16" t="s">
        <v>50</v>
      </c>
      <c r="B32" s="11"/>
      <c r="C32" s="11" t="s">
        <v>72</v>
      </c>
      <c r="D32" s="11"/>
      <c r="E32" t="s">
        <v>59</v>
      </c>
    </row>
    <row r="33" spans="1:4" ht="12.75">
      <c r="A33" s="16"/>
      <c r="B33" s="11"/>
      <c r="C33" s="11"/>
      <c r="D33" s="11"/>
    </row>
    <row r="34" spans="1:4" ht="12.75">
      <c r="A34" s="11" t="s">
        <v>57</v>
      </c>
      <c r="B34" s="11"/>
      <c r="C34" s="11"/>
      <c r="D34" s="11" t="s">
        <v>59</v>
      </c>
    </row>
    <row r="35" spans="1:4" ht="12.75">
      <c r="A35" s="11" t="s">
        <v>60</v>
      </c>
      <c r="B35" s="11"/>
      <c r="C35" s="11"/>
      <c r="D35" s="11"/>
    </row>
    <row r="36" spans="1:4" ht="12.75">
      <c r="A36" s="11" t="s">
        <v>52</v>
      </c>
      <c r="B36" s="11"/>
      <c r="C36" s="11"/>
      <c r="D36" s="11"/>
    </row>
  </sheetData>
  <sheetProtection/>
  <mergeCells count="15"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B26:L26"/>
    <mergeCell ref="D3:E3"/>
    <mergeCell ref="B6:L6"/>
    <mergeCell ref="B16:L16"/>
    <mergeCell ref="B21:L21"/>
    <mergeCell ref="A2:L2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50" zoomScaleSheetLayoutView="100" zoomScalePageLayoutView="0" workbookViewId="0" topLeftCell="D10">
      <selection activeCell="C13" sqref="C13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78</v>
      </c>
      <c r="H3" s="27" t="s">
        <v>76</v>
      </c>
      <c r="I3" s="21" t="s">
        <v>10</v>
      </c>
      <c r="J3" s="22"/>
      <c r="K3" s="21" t="s">
        <v>77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8</v>
      </c>
      <c r="J4" s="13" t="s">
        <v>9</v>
      </c>
      <c r="K4" s="13" t="s">
        <v>8</v>
      </c>
      <c r="L4" s="13" t="s">
        <v>9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29</v>
      </c>
      <c r="B6" s="23" t="s">
        <v>11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12</v>
      </c>
      <c r="B7" s="5" t="s">
        <v>13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45">
      <c r="A8" s="7" t="s">
        <v>14</v>
      </c>
      <c r="B8" s="1" t="s">
        <v>15</v>
      </c>
      <c r="C8" s="8">
        <v>0</v>
      </c>
      <c r="D8" s="8"/>
      <c r="E8" s="8"/>
      <c r="F8" s="8"/>
      <c r="G8" s="8"/>
      <c r="H8" s="8"/>
      <c r="I8" s="8"/>
      <c r="J8" s="8"/>
      <c r="K8" s="8"/>
      <c r="L8" s="8"/>
    </row>
    <row r="9" spans="1:12" ht="37.5" customHeight="1">
      <c r="A9" s="7" t="s">
        <v>16</v>
      </c>
      <c r="B9" s="1" t="s">
        <v>17</v>
      </c>
      <c r="C9" s="8">
        <v>0</v>
      </c>
      <c r="D9" s="8"/>
      <c r="E9" s="8"/>
      <c r="F9" s="8"/>
      <c r="G9" s="8"/>
      <c r="H9" s="8"/>
      <c r="I9" s="8"/>
      <c r="J9" s="8"/>
      <c r="K9" s="8"/>
      <c r="L9" s="8"/>
    </row>
    <row r="10" spans="1:12" ht="78.75">
      <c r="A10" s="7" t="s">
        <v>18</v>
      </c>
      <c r="B10" s="1" t="s">
        <v>19</v>
      </c>
      <c r="C10" s="8">
        <v>1</v>
      </c>
      <c r="D10" s="8">
        <v>0</v>
      </c>
      <c r="E10" s="8">
        <v>0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ht="45">
      <c r="A11" s="7" t="s">
        <v>20</v>
      </c>
      <c r="B11" s="1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77.25" customHeight="1">
      <c r="A12" s="7" t="s">
        <v>22</v>
      </c>
      <c r="B12" s="1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3.75">
      <c r="A13" s="7" t="s">
        <v>24</v>
      </c>
      <c r="B13" s="1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2.5">
      <c r="A14" s="7" t="s">
        <v>26</v>
      </c>
      <c r="B14" s="1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"/>
      <c r="B15" s="14" t="s">
        <v>37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3.5" thickBot="1">
      <c r="A16" s="9" t="s">
        <v>28</v>
      </c>
      <c r="B16" s="18" t="s">
        <v>30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4" t="s">
        <v>31</v>
      </c>
      <c r="B17" s="5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3.75">
      <c r="A18" s="7" t="s">
        <v>33</v>
      </c>
      <c r="B18" s="1" t="s">
        <v>34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2.5">
      <c r="A19" s="7" t="s">
        <v>35</v>
      </c>
      <c r="B19" s="1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38</v>
      </c>
      <c r="B21" s="24" t="s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40</v>
      </c>
      <c r="B22" s="5" t="s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3.75">
      <c r="A23" s="7" t="s">
        <v>41</v>
      </c>
      <c r="B23" s="1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>
      <c r="A24" s="7" t="s">
        <v>43</v>
      </c>
      <c r="B24" s="1" t="s">
        <v>36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37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44</v>
      </c>
      <c r="B26" s="18" t="s">
        <v>45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46</v>
      </c>
      <c r="B27" s="5" t="s">
        <v>36</v>
      </c>
      <c r="C27" s="6">
        <v>3</v>
      </c>
      <c r="D27" s="6">
        <v>0</v>
      </c>
      <c r="E27" s="6">
        <v>0</v>
      </c>
      <c r="F27" s="6">
        <v>3</v>
      </c>
      <c r="G27" s="6">
        <v>0</v>
      </c>
      <c r="H27" s="6">
        <v>0</v>
      </c>
      <c r="I27" s="6">
        <v>1</v>
      </c>
      <c r="J27" s="6">
        <v>0</v>
      </c>
      <c r="K27" s="6">
        <v>1</v>
      </c>
      <c r="L27" s="6">
        <v>0</v>
      </c>
    </row>
    <row r="28" spans="1:12" ht="12.75">
      <c r="A28" s="7" t="s">
        <v>47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48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37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49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5" ht="12.75">
      <c r="A32" s="16" t="s">
        <v>50</v>
      </c>
      <c r="B32" s="11"/>
      <c r="C32" s="29" t="s">
        <v>73</v>
      </c>
      <c r="D32" s="30"/>
      <c r="E32" s="17" t="s">
        <v>74</v>
      </c>
    </row>
    <row r="33" spans="1:4" ht="12.75">
      <c r="A33" s="16"/>
      <c r="B33" s="11"/>
      <c r="C33" s="11"/>
      <c r="D33" s="11"/>
    </row>
    <row r="34" spans="1:4" ht="12.75">
      <c r="A34" s="11" t="s">
        <v>57</v>
      </c>
      <c r="B34" s="11"/>
      <c r="C34" s="11"/>
      <c r="D34" s="11" t="s">
        <v>56</v>
      </c>
    </row>
    <row r="35" spans="1:4" ht="12.75">
      <c r="A35" s="11" t="s">
        <v>58</v>
      </c>
      <c r="B35" s="11"/>
      <c r="C35" s="11"/>
      <c r="D35" s="11"/>
    </row>
    <row r="36" spans="1:4" ht="12.75">
      <c r="A36" s="11" t="s">
        <v>52</v>
      </c>
      <c r="B36" s="11"/>
      <c r="C36" s="11"/>
      <c r="D36" s="11"/>
    </row>
  </sheetData>
  <sheetProtection/>
  <mergeCells count="16">
    <mergeCell ref="A2:L2"/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C32:D32"/>
    <mergeCell ref="B26:L26"/>
    <mergeCell ref="D3:E3"/>
    <mergeCell ref="B6:L6"/>
    <mergeCell ref="B16:L16"/>
    <mergeCell ref="B21:L21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50" zoomScaleSheetLayoutView="100" zoomScalePageLayoutView="0" workbookViewId="0" topLeftCell="D13">
      <selection activeCell="F3" sqref="F3:F4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78</v>
      </c>
      <c r="H3" s="27" t="s">
        <v>76</v>
      </c>
      <c r="I3" s="21" t="s">
        <v>10</v>
      </c>
      <c r="J3" s="22"/>
      <c r="K3" s="21" t="s">
        <v>77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8</v>
      </c>
      <c r="J4" s="13" t="s">
        <v>9</v>
      </c>
      <c r="K4" s="13" t="s">
        <v>8</v>
      </c>
      <c r="L4" s="13" t="s">
        <v>9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29</v>
      </c>
      <c r="B6" s="23" t="s">
        <v>11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12</v>
      </c>
      <c r="B7" s="5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45">
      <c r="A8" s="7" t="s">
        <v>14</v>
      </c>
      <c r="B8" s="1" t="s">
        <v>15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37.5" customHeight="1">
      <c r="A9" s="7" t="s">
        <v>16</v>
      </c>
      <c r="B9" s="1" t="s">
        <v>17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78.75">
      <c r="A10" s="7" t="s">
        <v>18</v>
      </c>
      <c r="B10" s="1" t="s">
        <v>19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45">
      <c r="A11" s="7" t="s">
        <v>20</v>
      </c>
      <c r="B11" s="1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77.25" customHeight="1">
      <c r="A12" s="7" t="s">
        <v>22</v>
      </c>
      <c r="B12" s="1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3.75">
      <c r="A13" s="7" t="s">
        <v>24</v>
      </c>
      <c r="B13" s="1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2.5">
      <c r="A14" s="7" t="s">
        <v>26</v>
      </c>
      <c r="B14" s="1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"/>
      <c r="B15" s="14" t="s">
        <v>37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3.5" thickBot="1">
      <c r="A16" s="9" t="s">
        <v>28</v>
      </c>
      <c r="B16" s="18" t="s">
        <v>30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4" t="s">
        <v>31</v>
      </c>
      <c r="B17" s="5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3.75">
      <c r="A18" s="7" t="s">
        <v>33</v>
      </c>
      <c r="B18" s="1" t="s">
        <v>34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2.5">
      <c r="A19" s="7" t="s">
        <v>35</v>
      </c>
      <c r="B19" s="1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38</v>
      </c>
      <c r="B21" s="24" t="s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40</v>
      </c>
      <c r="B22" s="5" t="s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3.75">
      <c r="A23" s="7" t="s">
        <v>41</v>
      </c>
      <c r="B23" s="1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>
      <c r="A24" s="7" t="s">
        <v>43</v>
      </c>
      <c r="B24" s="1" t="s">
        <v>36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37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44</v>
      </c>
      <c r="B26" s="18" t="s">
        <v>45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46</v>
      </c>
      <c r="B27" s="5" t="s">
        <v>36</v>
      </c>
      <c r="C27" s="6">
        <v>2</v>
      </c>
      <c r="D27" s="6">
        <v>0</v>
      </c>
      <c r="E27" s="6">
        <v>0</v>
      </c>
      <c r="F27" s="6">
        <v>2</v>
      </c>
      <c r="G27" s="6">
        <v>0</v>
      </c>
      <c r="H27" s="6">
        <v>0</v>
      </c>
      <c r="I27" s="6">
        <v>0</v>
      </c>
      <c r="J27" s="6"/>
      <c r="K27" s="6">
        <v>2</v>
      </c>
      <c r="L27" s="6"/>
    </row>
    <row r="28" spans="1:12" ht="12.75">
      <c r="A28" s="7" t="s">
        <v>47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48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37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49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5" ht="12.75">
      <c r="A32" s="16" t="s">
        <v>50</v>
      </c>
      <c r="B32" s="11"/>
      <c r="C32" s="11" t="s">
        <v>63</v>
      </c>
      <c r="D32" s="11"/>
      <c r="E32" s="17" t="s">
        <v>64</v>
      </c>
    </row>
    <row r="33" spans="1:4" ht="12.75">
      <c r="A33" s="16"/>
      <c r="B33" s="11"/>
      <c r="C33" s="11"/>
      <c r="D33" s="11"/>
    </row>
    <row r="34" spans="1:4" ht="12.75">
      <c r="A34" s="11" t="s">
        <v>57</v>
      </c>
      <c r="B34" s="11"/>
      <c r="C34" s="11"/>
      <c r="D34" s="11" t="s">
        <v>61</v>
      </c>
    </row>
    <row r="35" spans="1:4" ht="12.75">
      <c r="A35" s="11" t="s">
        <v>62</v>
      </c>
      <c r="B35" s="11"/>
      <c r="C35" s="11"/>
      <c r="D35" s="11"/>
    </row>
    <row r="36" spans="1:4" ht="12.75">
      <c r="A36" s="11" t="s">
        <v>52</v>
      </c>
      <c r="B36" s="11"/>
      <c r="C36" s="11"/>
      <c r="D36" s="11"/>
    </row>
  </sheetData>
  <sheetProtection/>
  <mergeCells count="15"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B26:L26"/>
    <mergeCell ref="D3:E3"/>
    <mergeCell ref="B6:L6"/>
    <mergeCell ref="B16:L16"/>
    <mergeCell ref="B21:L21"/>
    <mergeCell ref="A2:L2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Normal="50" zoomScaleSheetLayoutView="100" zoomScalePageLayoutView="0" workbookViewId="0" topLeftCell="B1">
      <selection activeCell="C24" sqref="C24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75</v>
      </c>
      <c r="H3" s="27" t="s">
        <v>76</v>
      </c>
      <c r="I3" s="21" t="s">
        <v>10</v>
      </c>
      <c r="J3" s="22"/>
      <c r="K3" s="21" t="s">
        <v>10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8</v>
      </c>
      <c r="J4" s="13" t="s">
        <v>9</v>
      </c>
      <c r="K4" s="13" t="s">
        <v>8</v>
      </c>
      <c r="L4" s="13" t="s">
        <v>9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29</v>
      </c>
      <c r="B6" s="23" t="s">
        <v>11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12</v>
      </c>
      <c r="B7" s="5" t="s">
        <v>13</v>
      </c>
      <c r="C7" s="6">
        <f>Поросозеро!C7+Найстеньярви!C7+Лоймола!C7+Вешкелица!C7+Суоярви!C7</f>
        <v>8</v>
      </c>
      <c r="D7" s="6">
        <f>Поросозеро!D7+Найстеньярви!D7+Лоймола!D7+Вешкелица!D7+Суоярви!D7</f>
        <v>0</v>
      </c>
      <c r="E7" s="6">
        <f>Поросозеро!E7+Найстеньярви!E7+Лоймола!E7+Вешкелица!E7+Суоярви!E7</f>
        <v>0</v>
      </c>
      <c r="F7" s="6">
        <f>Поросозеро!F7+Найстеньярви!F7+Лоймола!F7+Вешкелица!F7+Суоярви!F7</f>
        <v>8</v>
      </c>
      <c r="G7" s="6">
        <f>Поросозеро!G7+Найстеньярви!G7+Лоймола!G7+Вешкелица!G7+Суоярви!G7</f>
        <v>0</v>
      </c>
      <c r="H7" s="6">
        <f>Поросозеро!H7+Найстеньярви!H7+Лоймола!H7+Вешкелица!H7+Суоярви!H7</f>
        <v>0</v>
      </c>
      <c r="I7" s="6">
        <f>Поросозеро!I7+Найстеньярви!I7+Лоймола!I7+Вешкелица!I7+Суоярви!I7</f>
        <v>0</v>
      </c>
      <c r="J7" s="6">
        <f>Поросозеро!J7+Найстеньярви!J7+Лоймола!J7+Вешкелица!J7+Суоярви!J7</f>
        <v>0</v>
      </c>
      <c r="K7" s="6">
        <f>Поросозеро!K7+Найстеньярви!K7+Лоймола!K7+Вешкелица!K7+Суоярви!K7</f>
        <v>0</v>
      </c>
      <c r="L7" s="6">
        <f>Поросозеро!L7+Найстеньярви!L7+Лоймола!L7+Вешкелица!L7+Суоярви!L7</f>
        <v>0</v>
      </c>
    </row>
    <row r="8" spans="1:12" ht="45">
      <c r="A8" s="7" t="s">
        <v>14</v>
      </c>
      <c r="B8" s="1" t="s">
        <v>15</v>
      </c>
      <c r="C8" s="6">
        <f>Поросозеро!C8+Найстеньярви!C8+Лоймола!C8+Вешкелица!C8+Суоярви!C8</f>
        <v>10</v>
      </c>
      <c r="D8" s="6">
        <f>Поросозеро!D8+Найстеньярви!D8+Лоймола!D8+Вешкелица!D8+Суоярви!D8</f>
        <v>0</v>
      </c>
      <c r="E8" s="6">
        <f>Поросозеро!E8+Найстеньярви!E8+Лоймола!E8+Вешкелица!E8+Суоярви!E8</f>
        <v>0</v>
      </c>
      <c r="F8" s="6">
        <f>Поросозеро!F8+Найстеньярви!F8+Лоймола!F8+Вешкелица!F8+Суоярви!F8</f>
        <v>10</v>
      </c>
      <c r="G8" s="6">
        <f>Поросозеро!G8+Найстеньярви!G8+Лоймола!G8+Вешкелица!G8+Суоярви!G8</f>
        <v>0</v>
      </c>
      <c r="H8" s="6">
        <f>Поросозеро!H8+Найстеньярви!H8+Лоймола!H8+Вешкелица!H8+Суоярви!H8</f>
        <v>0</v>
      </c>
      <c r="I8" s="6">
        <f>Поросозеро!I8+Найстеньярви!I8+Лоймола!I8+Вешкелица!I8+Суоярви!I8</f>
        <v>0</v>
      </c>
      <c r="J8" s="6">
        <f>Поросозеро!J8+Найстеньярви!J8+Лоймола!J8+Вешкелица!J8+Суоярви!J8</f>
        <v>0</v>
      </c>
      <c r="K8" s="6">
        <f>Поросозеро!K8+Найстеньярви!K8+Лоймола!K8+Вешкелица!K8+Суоярви!K8</f>
        <v>0</v>
      </c>
      <c r="L8" s="6">
        <f>Поросозеро!L8+Найстеньярви!L8+Лоймола!L8+Вешкелица!L8+Суоярви!L8</f>
        <v>0</v>
      </c>
    </row>
    <row r="9" spans="1:12" ht="37.5" customHeight="1">
      <c r="A9" s="7" t="s">
        <v>16</v>
      </c>
      <c r="B9" s="1" t="s">
        <v>17</v>
      </c>
      <c r="C9" s="6">
        <f>Поросозеро!C9+Найстеньярви!C9+Лоймола!C9+Вешкелица!C9+Суоярви!C9</f>
        <v>11</v>
      </c>
      <c r="D9" s="6">
        <f>Поросозеро!D9+Найстеньярви!D9+Лоймола!D9+Вешкелица!D9+Суоярви!D9</f>
        <v>0</v>
      </c>
      <c r="E9" s="6">
        <f>Поросозеро!E9+Найстеньярви!E9+Лоймола!E9+Вешкелица!E9+Суоярви!E9</f>
        <v>0</v>
      </c>
      <c r="F9" s="6">
        <f>Поросозеро!F9+Найстеньярви!F9+Лоймола!F9+Вешкелица!F9+Суоярви!F9</f>
        <v>11</v>
      </c>
      <c r="G9" s="6">
        <f>Поросозеро!G9+Найстеньярви!G9+Лоймола!G9+Вешкелица!G9+Суоярви!G9</f>
        <v>0</v>
      </c>
      <c r="H9" s="6">
        <f>Поросозеро!H9+Найстеньярви!H9+Лоймола!H9+Вешкелица!H9+Суоярви!H9</f>
        <v>0</v>
      </c>
      <c r="I9" s="6">
        <f>Поросозеро!I9+Найстеньярви!I9+Лоймола!I9+Вешкелица!I9+Суоярви!I9</f>
        <v>0</v>
      </c>
      <c r="J9" s="6">
        <f>Поросозеро!J9+Найстеньярви!J9+Лоймола!J9+Вешкелица!J9+Суоярви!J9</f>
        <v>0</v>
      </c>
      <c r="K9" s="6">
        <f>Поросозеро!K9+Найстеньярви!K9+Лоймола!K9+Вешкелица!K9+Суоярви!K9</f>
        <v>0</v>
      </c>
      <c r="L9" s="6">
        <f>Поросозеро!L9+Найстеньярви!L9+Лоймола!L9+Вешкелица!L9+Суоярви!L9</f>
        <v>0</v>
      </c>
    </row>
    <row r="10" spans="1:12" ht="78.75">
      <c r="A10" s="7" t="s">
        <v>18</v>
      </c>
      <c r="B10" s="1" t="s">
        <v>19</v>
      </c>
      <c r="C10" s="6">
        <f>Поросозеро!C10+Найстеньярви!C10+Лоймола!C10+Вешкелица!C10+Суоярви!C10</f>
        <v>12</v>
      </c>
      <c r="D10" s="6">
        <f>Поросозеро!D10+Найстеньярви!D10+Лоймола!D10+Вешкелица!D10+Суоярви!D10</f>
        <v>0</v>
      </c>
      <c r="E10" s="6">
        <f>Поросозеро!E10+Найстеньярви!E10+Лоймола!E10+Вешкелица!E10+Суоярви!E10</f>
        <v>0</v>
      </c>
      <c r="F10" s="6">
        <f>Поросозеро!F10+Найстеньярви!F10+Лоймола!F10+Вешкелица!F10+Суоярви!F10</f>
        <v>12</v>
      </c>
      <c r="G10" s="6">
        <f>Поросозеро!G10+Найстеньярви!G10+Лоймола!G10+Вешкелица!G10+Суоярви!G10</f>
        <v>1</v>
      </c>
      <c r="H10" s="6">
        <f>Поросозеро!H10+Найстеньярви!H10+Лоймола!H10+Вешкелица!H10+Суоярви!H10</f>
        <v>0</v>
      </c>
      <c r="I10" s="6">
        <f>Поросозеро!I10+Найстеньярви!I10+Лоймола!I10+Вешкелица!I10+Суоярви!I10</f>
        <v>0</v>
      </c>
      <c r="J10" s="6">
        <f>Поросозеро!J10+Найстеньярви!J10+Лоймола!J10+Вешкелица!J10+Суоярви!J10</f>
        <v>0</v>
      </c>
      <c r="K10" s="6">
        <f>Поросозеро!K10+Найстеньярви!K10+Лоймола!K10+Вешкелица!K10+Суоярви!K10</f>
        <v>0</v>
      </c>
      <c r="L10" s="6">
        <f>Поросозеро!L10+Найстеньярви!L10+Лоймола!L10+Вешкелица!L10+Суоярви!L10</f>
        <v>0</v>
      </c>
    </row>
    <row r="11" spans="1:12" ht="45">
      <c r="A11" s="7" t="s">
        <v>20</v>
      </c>
      <c r="B11" s="1" t="s">
        <v>21</v>
      </c>
      <c r="C11" s="6">
        <f>Поросозеро!C11+Найстеньярви!C11+Лоймола!C11+Вешкелица!C11+Суоярви!C11</f>
        <v>0</v>
      </c>
      <c r="D11" s="6">
        <f>Поросозеро!D11+Найстеньярви!D11+Лоймола!D11+Вешкелица!D11+Суоярви!D11</f>
        <v>0</v>
      </c>
      <c r="E11" s="6">
        <f>Поросозеро!E11+Найстеньярви!E11+Лоймола!E11+Вешкелица!E11+Суоярви!E11</f>
        <v>0</v>
      </c>
      <c r="F11" s="6">
        <f>Поросозеро!F11+Найстеньярви!F11+Лоймола!F11+Вешкелица!F11+Суоярви!F11</f>
        <v>0</v>
      </c>
      <c r="G11" s="6">
        <f>Поросозеро!G11+Найстеньярви!G11+Лоймола!G11+Вешкелица!G11+Суоярви!G11</f>
        <v>0</v>
      </c>
      <c r="H11" s="6">
        <f>Поросозеро!H11+Найстеньярви!H11+Лоймола!H11+Вешкелица!H11+Суоярви!H11</f>
        <v>0</v>
      </c>
      <c r="I11" s="6">
        <f>Поросозеро!I11+Найстеньярви!I11+Лоймола!I11+Вешкелица!I11+Суоярви!I11</f>
        <v>0</v>
      </c>
      <c r="J11" s="6">
        <f>Поросозеро!J11+Найстеньярви!J11+Лоймола!J11+Вешкелица!J11+Суоярви!J11</f>
        <v>0</v>
      </c>
      <c r="K11" s="6">
        <f>Поросозеро!K11+Найстеньярви!K11+Лоймола!K11+Вешкелица!K11+Суоярви!K11</f>
        <v>0</v>
      </c>
      <c r="L11" s="6">
        <f>Поросозеро!L11+Найстеньярви!L11+Лоймола!L11+Вешкелица!L11+Суоярви!L11</f>
        <v>0</v>
      </c>
    </row>
    <row r="12" spans="1:12" ht="77.25" customHeight="1">
      <c r="A12" s="7" t="s">
        <v>22</v>
      </c>
      <c r="B12" s="1" t="s">
        <v>23</v>
      </c>
      <c r="C12" s="6">
        <f>Поросозеро!C12+Найстеньярви!C12+Лоймола!C12+Вешкелица!C12+Суоярви!C12</f>
        <v>2</v>
      </c>
      <c r="D12" s="6">
        <f>Поросозеро!D12+Найстеньярви!D12+Лоймола!D12+Вешкелица!D12+Суоярви!D12</f>
        <v>0</v>
      </c>
      <c r="E12" s="6">
        <f>Поросозеро!E12+Найстеньярви!E12+Лоймола!E12+Вешкелица!E12+Суоярви!E12</f>
        <v>0</v>
      </c>
      <c r="F12" s="6">
        <f>Поросозеро!F12+Найстеньярви!F12+Лоймола!F12+Вешкелица!F12+Суоярви!F12</f>
        <v>2</v>
      </c>
      <c r="G12" s="6">
        <f>Поросозеро!G12+Найстеньярви!G12+Лоймола!G12+Вешкелица!G12+Суоярви!G12</f>
        <v>0</v>
      </c>
      <c r="H12" s="6">
        <f>Поросозеро!H12+Найстеньярви!H12+Лоймола!H12+Вешкелица!H12+Суоярви!H12</f>
        <v>0</v>
      </c>
      <c r="I12" s="6">
        <f>Поросозеро!I12+Найстеньярви!I12+Лоймола!I12+Вешкелица!I12+Суоярви!I12</f>
        <v>0</v>
      </c>
      <c r="J12" s="6">
        <f>Поросозеро!J12+Найстеньярви!J12+Лоймола!J12+Вешкелица!J12+Суоярви!J12</f>
        <v>0</v>
      </c>
      <c r="K12" s="6">
        <f>Поросозеро!K12+Найстеньярви!K12+Лоймола!K12+Вешкелица!K12+Суоярви!K12</f>
        <v>0</v>
      </c>
      <c r="L12" s="6">
        <f>Поросозеро!L12+Найстеньярви!L12+Лоймола!L12+Вешкелица!L12+Суоярви!L12</f>
        <v>0</v>
      </c>
    </row>
    <row r="13" spans="1:12" ht="33.75">
      <c r="A13" s="7" t="s">
        <v>24</v>
      </c>
      <c r="B13" s="1" t="s">
        <v>25</v>
      </c>
      <c r="C13" s="6">
        <f>Поросозеро!C13+Найстеньярви!C13+Лоймола!C13+Вешкелица!C13+Суоярви!C13</f>
        <v>0</v>
      </c>
      <c r="D13" s="6">
        <f>Поросозеро!D13+Найстеньярви!D13+Лоймола!D13+Вешкелица!D13+Суоярви!D13</f>
        <v>0</v>
      </c>
      <c r="E13" s="6">
        <f>Поросозеро!E13+Найстеньярви!E13+Лоймола!E13+Вешкелица!E13+Суоярви!E13</f>
        <v>0</v>
      </c>
      <c r="F13" s="6">
        <f>Поросозеро!F13+Найстеньярви!F13+Лоймола!F13+Вешкелица!F13+Суоярви!F13</f>
        <v>0</v>
      </c>
      <c r="G13" s="6">
        <f>Поросозеро!G13+Найстеньярви!G13+Лоймола!G13+Вешкелица!G13+Суоярви!G13</f>
        <v>0</v>
      </c>
      <c r="H13" s="6">
        <f>Поросозеро!H13+Найстеньярви!H13+Лоймола!H13+Вешкелица!H13+Суоярви!H13</f>
        <v>0</v>
      </c>
      <c r="I13" s="6">
        <f>Поросозеро!I13+Найстеньярви!I13+Лоймола!I13+Вешкелица!I13+Суоярви!I13</f>
        <v>0</v>
      </c>
      <c r="J13" s="6">
        <f>Поросозеро!J13+Найстеньярви!J13+Лоймола!J13+Вешкелица!J13+Суоярви!J13</f>
        <v>0</v>
      </c>
      <c r="K13" s="6">
        <f>Поросозеро!K13+Найстеньярви!K13+Лоймола!K13+Вешкелица!K13+Суоярви!K13</f>
        <v>0</v>
      </c>
      <c r="L13" s="6">
        <f>Поросозеро!L13+Найстеньярви!L13+Лоймола!L13+Вешкелица!L13+Суоярви!L13</f>
        <v>0</v>
      </c>
    </row>
    <row r="14" spans="1:12" ht="22.5">
      <c r="A14" s="7" t="s">
        <v>26</v>
      </c>
      <c r="B14" s="1" t="s">
        <v>27</v>
      </c>
      <c r="C14" s="6">
        <f>Поросозеро!C14+Найстеньярви!C14+Лоймола!C14+Вешкелица!C14+Суоярви!C14</f>
        <v>0</v>
      </c>
      <c r="D14" s="6">
        <f>Поросозеро!D14+Найстеньярви!D14+Лоймола!D14+Вешкелица!D14+Суоярви!D14</f>
        <v>0</v>
      </c>
      <c r="E14" s="6">
        <f>Поросозеро!E14+Найстеньярви!E14+Лоймола!E14+Вешкелица!E14+Суоярви!E14</f>
        <v>0</v>
      </c>
      <c r="F14" s="6">
        <f>Поросозеро!F14+Найстеньярви!F14+Лоймола!F14+Вешкелица!F14+Суоярви!F14</f>
        <v>0</v>
      </c>
      <c r="G14" s="6">
        <f>Поросозеро!G14+Найстеньярви!G14+Лоймола!G14+Вешкелица!G14+Суоярви!G14</f>
        <v>0</v>
      </c>
      <c r="H14" s="6">
        <f>Поросозеро!H14+Найстеньярви!H14+Лоймола!H14+Вешкелица!H14+Суоярви!H14</f>
        <v>0</v>
      </c>
      <c r="I14" s="6">
        <f>Поросозеро!I14+Найстеньярви!I14+Лоймола!I14+Вешкелица!I14+Суоярви!I14</f>
        <v>0</v>
      </c>
      <c r="J14" s="6">
        <f>Поросозеро!J14+Найстеньярви!J14+Лоймола!J14+Вешкелица!J14+Суоярви!J14</f>
        <v>0</v>
      </c>
      <c r="K14" s="6">
        <f>Поросозеро!K14+Найстеньярви!K14+Лоймола!K14+Вешкелица!K14+Суоярви!K14</f>
        <v>0</v>
      </c>
      <c r="L14" s="6">
        <f>Поросозеро!L14+Найстеньярви!L14+Лоймола!L14+Вешкелица!L14+Суоярви!L14</f>
        <v>0</v>
      </c>
    </row>
    <row r="15" spans="1:12" ht="12.75">
      <c r="A15" s="7"/>
      <c r="B15" s="14" t="s">
        <v>37</v>
      </c>
      <c r="C15" s="8">
        <f aca="true" t="shared" si="0" ref="C15:L15">SUM(C7:C14)</f>
        <v>43</v>
      </c>
      <c r="D15" s="6">
        <f>Поросозеро!D15+Найстеньярви!D15+Лоймола!D15+Вешкелица!D15+Суоярви!D15</f>
        <v>0</v>
      </c>
      <c r="E15" s="8">
        <f t="shared" si="0"/>
        <v>0</v>
      </c>
      <c r="F15" s="8">
        <f t="shared" si="0"/>
        <v>43</v>
      </c>
      <c r="G15" s="8">
        <f t="shared" si="0"/>
        <v>1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</row>
    <row r="16" spans="1:12" ht="13.5" thickBot="1">
      <c r="A16" s="9" t="s">
        <v>28</v>
      </c>
      <c r="B16" s="18" t="s">
        <v>30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4" t="s">
        <v>31</v>
      </c>
      <c r="B17" s="5" t="s">
        <v>32</v>
      </c>
      <c r="C17" s="6">
        <v>65</v>
      </c>
      <c r="D17" s="6">
        <v>9</v>
      </c>
      <c r="E17" s="6">
        <v>3</v>
      </c>
      <c r="F17" s="6">
        <v>53</v>
      </c>
      <c r="G17" s="6">
        <v>1</v>
      </c>
      <c r="H17" s="6">
        <v>590.13</v>
      </c>
      <c r="I17" s="6"/>
      <c r="J17" s="6"/>
      <c r="K17" s="6"/>
      <c r="L17" s="6"/>
    </row>
    <row r="18" spans="1:12" ht="33.75">
      <c r="A18" s="7" t="s">
        <v>33</v>
      </c>
      <c r="B18" s="1" t="s">
        <v>34</v>
      </c>
      <c r="C18" s="8">
        <v>11</v>
      </c>
      <c r="D18" s="8">
        <v>1</v>
      </c>
      <c r="E18" s="8"/>
      <c r="F18" s="8">
        <v>11</v>
      </c>
      <c r="G18" s="8">
        <v>1</v>
      </c>
      <c r="H18" s="8">
        <v>1373</v>
      </c>
      <c r="I18" s="8">
        <v>17</v>
      </c>
      <c r="J18" s="8">
        <v>8500</v>
      </c>
      <c r="K18" s="8"/>
      <c r="L18" s="8"/>
    </row>
    <row r="19" spans="1:12" ht="22.5">
      <c r="A19" s="7" t="s">
        <v>35</v>
      </c>
      <c r="B19" s="1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38</v>
      </c>
      <c r="B21" s="24" t="s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40</v>
      </c>
      <c r="B22" s="5" t="s">
        <v>32</v>
      </c>
      <c r="C22" s="6">
        <v>65</v>
      </c>
      <c r="D22" s="6">
        <v>9</v>
      </c>
      <c r="E22" s="6">
        <v>3</v>
      </c>
      <c r="F22" s="6">
        <v>53</v>
      </c>
      <c r="G22" s="6">
        <v>1</v>
      </c>
      <c r="H22" s="6">
        <v>590.13</v>
      </c>
      <c r="I22" s="6"/>
      <c r="J22" s="6"/>
      <c r="K22" s="6"/>
      <c r="L22" s="6"/>
    </row>
    <row r="23" spans="1:12" ht="33.75">
      <c r="A23" s="7" t="s">
        <v>41</v>
      </c>
      <c r="B23" s="1" t="s">
        <v>42</v>
      </c>
      <c r="C23" s="8">
        <v>11</v>
      </c>
      <c r="D23" s="8">
        <v>1</v>
      </c>
      <c r="E23" s="8">
        <v>0</v>
      </c>
      <c r="F23" s="8">
        <v>11</v>
      </c>
      <c r="G23" s="8">
        <v>1</v>
      </c>
      <c r="H23" s="8">
        <v>1373</v>
      </c>
      <c r="I23" s="8">
        <v>17</v>
      </c>
      <c r="J23" s="8">
        <v>8500</v>
      </c>
      <c r="K23" s="8" t="s">
        <v>55</v>
      </c>
      <c r="L23" s="8" t="s">
        <v>55</v>
      </c>
    </row>
    <row r="24" spans="1:12" ht="22.5">
      <c r="A24" s="7" t="s">
        <v>43</v>
      </c>
      <c r="B24" s="1" t="s">
        <v>36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37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44</v>
      </c>
      <c r="B26" s="18" t="s">
        <v>45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46</v>
      </c>
      <c r="B27" s="5" t="s">
        <v>36</v>
      </c>
      <c r="C27" s="6">
        <f>Поросозеро!C27+Найстеньярви!C27+Лоймола!C27+Вешкелица!C27+Суоярви!C27</f>
        <v>14</v>
      </c>
      <c r="D27" s="6">
        <f>Поросозеро!D27+Найстеньярви!D27+Лоймола!D27+Вешкелица!D27+Суоярви!D27</f>
        <v>0</v>
      </c>
      <c r="E27" s="6">
        <f>Поросозеро!E27+Найстеньярви!E27+Лоймола!E27+Вешкелица!E27+Суоярви!E27</f>
        <v>0</v>
      </c>
      <c r="F27" s="6">
        <f>Поросозеро!F27+Найстеньярви!F27+Лоймола!F27+Вешкелица!F27+Суоярви!F27</f>
        <v>14</v>
      </c>
      <c r="G27" s="6">
        <f>Поросозеро!G27+Найстеньярви!G27+Лоймола!G27+Вешкелица!G27+Суоярви!G27</f>
        <v>0</v>
      </c>
      <c r="H27" s="6">
        <f>Поросозеро!H27+Найстеньярви!H27+Лоймола!H27+Вешкелица!H27+Суоярви!H27</f>
        <v>0</v>
      </c>
      <c r="I27" s="6">
        <f>Поросозеро!I27+Найстеньярви!I27+Лоймола!I27+Вешкелица!I27+Суоярви!I27</f>
        <v>1</v>
      </c>
      <c r="J27" s="6">
        <f>Поросозеро!J27+Найстеньярви!J27+Лоймола!J27+Вешкелица!J27+Суоярви!J27</f>
        <v>0</v>
      </c>
      <c r="K27" s="6">
        <f>Поросозеро!K27+Найстеньярви!K27+Лоймола!K27+Вешкелица!K27+Суоярви!K27</f>
        <v>8</v>
      </c>
      <c r="L27" s="6" t="s">
        <v>55</v>
      </c>
    </row>
    <row r="28" spans="1:12" ht="12.75">
      <c r="A28" s="7" t="s">
        <v>47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48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37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49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4" ht="12.75">
      <c r="A32" s="16" t="s">
        <v>50</v>
      </c>
      <c r="B32" s="11"/>
      <c r="C32" s="11"/>
      <c r="D32" s="11"/>
    </row>
    <row r="33" spans="1:4" ht="12.75">
      <c r="A33" s="16"/>
      <c r="B33" s="11"/>
      <c r="C33" s="11"/>
      <c r="D33" s="11"/>
    </row>
    <row r="34" spans="1:4" ht="12.75">
      <c r="A34" s="11" t="s">
        <v>51</v>
      </c>
      <c r="B34" s="11"/>
      <c r="C34" s="11"/>
      <c r="D34" s="11"/>
    </row>
    <row r="35" spans="1:4" ht="12.75">
      <c r="A35" s="11" t="s">
        <v>53</v>
      </c>
      <c r="B35" s="11"/>
      <c r="C35" s="11"/>
      <c r="D35" s="11"/>
    </row>
    <row r="36" spans="1:4" ht="12.75">
      <c r="A36" s="11" t="s">
        <v>52</v>
      </c>
      <c r="B36" s="11"/>
      <c r="C36" s="11"/>
      <c r="D36" s="11"/>
    </row>
  </sheetData>
  <sheetProtection/>
  <mergeCells count="15"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B26:L26"/>
    <mergeCell ref="D3:E3"/>
    <mergeCell ref="B6:L6"/>
    <mergeCell ref="B16:L16"/>
    <mergeCell ref="B21:L21"/>
    <mergeCell ref="A2:L2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Стукина</cp:lastModifiedBy>
  <cp:lastPrinted>2015-09-18T10:47:21Z</cp:lastPrinted>
  <dcterms:created xsi:type="dcterms:W3CDTF">2014-04-07T04:57:50Z</dcterms:created>
  <dcterms:modified xsi:type="dcterms:W3CDTF">2015-10-29T13:35:42Z</dcterms:modified>
  <cp:category/>
  <cp:version/>
  <cp:contentType/>
  <cp:contentStatus/>
</cp:coreProperties>
</file>