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15" tabRatio="692" activeTab="0"/>
  </bookViews>
  <sheets>
    <sheet name="0102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<sst xmlns="http://schemas.openxmlformats.org/spreadsheetml/2006/main" count="62" uniqueCount="62">
  <si>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Учреждение, получащее бюджетные средства:</t>
  </si>
  <si>
    <t>Администация Вешкельского сельского поселения</t>
  </si>
  <si>
    <t>Раздел и подраздел</t>
  </si>
  <si>
    <t>Целевая статья</t>
  </si>
  <si>
    <t>Вид расходов</t>
  </si>
  <si>
    <t>Единица измерения</t>
  </si>
  <si>
    <t>тыс.руб</t>
  </si>
  <si>
    <t>Экономическая классификация расходов</t>
  </si>
  <si>
    <t>Наименование статей, подстатей</t>
  </si>
  <si>
    <t>Код</t>
  </si>
  <si>
    <t>Оплата труда и начисления на оплату труда</t>
  </si>
  <si>
    <t>Заработная плата</t>
  </si>
  <si>
    <t>Прочие выплаты</t>
  </si>
  <si>
    <t>Начисления на оплату труда</t>
  </si>
  <si>
    <t>Приобретение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</si>
  <si>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</si>
  <si>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</si>
  <si>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</si>
  <si>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</si>
  <si>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</si>
  <si>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</si>
  <si>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Обслуживание долговых обязательств</t>
  </si>
  <si>
    <t>Обслуживание внутренних долговых обязательств</t>
  </si>
  <si>
    <t>Обслуживание внешних долговых обязательств</t>
  </si>
  <si>
    <t>Безвозмездные и безвозвратные перечисления</t>
  </si>
  <si>
    <t>Безвозмездные и безвозвратные перечисления государственным и муниципальным организациям</t>
  </si>
  <si>
    <t>Безвозмездные и безвозвратные перечисления организациям, за исключением государственных и муниципальных организаций</t>
  </si>
  <si>
    <t>Безвозмездные и безвозвратные перечисления бюджетам</t>
  </si>
  <si>
    <t>Перечисления другим бюджетам бюджетной системы Российской Федерации</t>
  </si>
  <si>
    <t>Перечисления национальным организациям и правительствам иностранных государств</t>
  </si>
  <si>
    <t>Перечисления международным организациям</t>
  </si>
  <si>
    <t>Социальное обеспечение</t>
  </si>
  <si>
    <t>Пособия по социальному страхованию населения</t>
  </si>
  <si>
    <t>Пособия по социальной помощи населению</t>
  </si>
  <si>
    <t>Социальные пособия, выплачиваемые организациями сектора государственного управления</t>
  </si>
  <si>
    <t>Прочие расходы</t>
  </si>
  <si>
    <t>Поступления нефинансовых активов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</si>
  <si>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</si>
  <si>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</si>
  <si>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</si>
  <si>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Увеличение задолженности по бюджетным ссудам и кредитам</t>
  </si>
  <si>
    <t>Выбытие финансовых активов</t>
  </si>
  <si>
    <t>Уменьшение стоимости ценных бумаг, кроме акций и иных форм участия в капитале</t>
  </si>
  <si>
    <t>Уменьшение задолженности по бюджетным ссудам и кредитам</t>
  </si>
  <si>
    <t>ВСЕГО РАСХОДОВ</t>
  </si>
  <si>
    <t>Гл. бухгалтер</t>
  </si>
  <si>
    <t>Рик С.В.</t>
  </si>
  <si>
    <t>М.П.</t>
  </si>
  <si>
    <t xml:space="preserve">Всего </t>
  </si>
  <si>
    <t>0102</t>
  </si>
  <si>
    <t xml:space="preserve">Источник: </t>
  </si>
  <si>
    <t>В том числе по кварталам</t>
  </si>
  <si>
    <t>1 квартал</t>
  </si>
  <si>
    <t>2 квартал</t>
  </si>
  <si>
    <t>3 квартал</t>
  </si>
  <si>
    <t>4 квартал</t>
  </si>
  <si>
    <t>500</t>
  </si>
  <si>
    <t>Глава администрации</t>
  </si>
  <si>
    <t>Погребовская И.А.</t>
  </si>
  <si>
    <t xml:space="preserve">Смета бюджетных расходов на 2011 год </t>
  </si>
  <si>
    <t>По вопросу: бюджет 2011 год</t>
  </si>
  <si>
    <t>"13" декабря 2011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</si>
</sst>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</numFmts>
  <fonts count="6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/>
    </xf>
    <xf numFmtId="49" fontId="2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/>
    </xf>
    <xf numFmtId="165" fontId="3" fillId="0" borderId="2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/>
    </xf>
    <xf numFmtId="165" fontId="3" fillId="0" borderId="2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165" fontId="4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2" fillId="2" borderId="2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6">
      <selection activeCell="F51" sqref="F51"/>
    </sheetView>
  </sheetViews>
  <sheetFormatPr defaultColWidth="9.00390625" defaultRowHeight="12.75"/>
  <cols>
    <col min="1" max="1" width="34.875" style="0" customWidth="1"/>
    <col min="2" max="2" width="6.75390625" style="0" customWidth="1"/>
    <col min="3" max="3" width="11.625" style="0" customWidth="1"/>
    <col min="4" max="5" width="10.75390625" style="0" customWidth="1"/>
    <col min="6" max="6" width="10.75390625" style="15" customWidth="1"/>
    <col min="7" max="7" width="10.75390625" style="18" customWidth="1"/>
  </cols>
  <sheetData>
    <row r="1" ht="15.75">
      <c r="A1" s="1" t="s">
        <v>59</v>
      </c>
    </row>
    <row r="2" ht="5.25" customHeight="1"/>
    <row r="3" spans="1:5" ht="9.75" customHeight="1">
      <c r="A3" s="2" t="s">
        <v>60</v>
      </c>
      <c r="B3" s="2"/>
      <c r="C3" s="2"/>
      <c r="D3" s="2"/>
      <c r="E3" s="2"/>
    </row>
    <row r="4" spans="1:5" ht="9.75" customHeight="1">
      <c r="A4" s="2" t="s">
        <v>50</v>
      </c>
      <c r="B4" s="2"/>
      <c r="C4" s="2"/>
      <c r="D4" s="2"/>
      <c r="E4" s="2"/>
    </row>
    <row r="5" spans="1:7" ht="11.25" customHeight="1">
      <c r="A5" s="2" t="s">
        <v>0</v>
      </c>
      <c r="B5" s="32" t="s">
        <v>1</v>
      </c>
      <c r="C5" s="32"/>
      <c r="D5" s="32"/>
      <c r="E5" s="32"/>
      <c r="F5" s="32"/>
      <c r="G5" s="32"/>
    </row>
    <row r="6" spans="1:5" ht="9.75" customHeight="1">
      <c r="A6" s="2" t="s">
        <v>2</v>
      </c>
      <c r="B6" s="11" t="s">
        <v>49</v>
      </c>
      <c r="C6" s="2"/>
      <c r="D6" s="2"/>
      <c r="E6" s="2"/>
    </row>
    <row r="7" spans="1:5" ht="9.75" customHeight="1">
      <c r="A7" s="2" t="s">
        <v>3</v>
      </c>
      <c r="B7" s="26"/>
      <c r="C7" s="2"/>
      <c r="D7" s="2"/>
      <c r="E7" s="2"/>
    </row>
    <row r="8" spans="1:5" ht="9.75" customHeight="1">
      <c r="A8" s="2" t="s">
        <v>4</v>
      </c>
      <c r="B8" s="11" t="s">
        <v>56</v>
      </c>
      <c r="C8" s="2"/>
      <c r="D8" s="2"/>
      <c r="E8" s="2"/>
    </row>
    <row r="9" spans="1:5" ht="9.75" customHeight="1">
      <c r="A9" s="2" t="s">
        <v>5</v>
      </c>
      <c r="B9" s="12" t="s">
        <v>6</v>
      </c>
      <c r="C9" s="2"/>
      <c r="D9" s="2"/>
      <c r="E9" s="2"/>
    </row>
    <row r="10" spans="1:7" s="25" customFormat="1" ht="12.75">
      <c r="A10" s="27" t="s">
        <v>7</v>
      </c>
      <c r="B10" s="27"/>
      <c r="C10" s="28" t="s">
        <v>48</v>
      </c>
      <c r="D10" s="29" t="s">
        <v>51</v>
      </c>
      <c r="E10" s="30"/>
      <c r="F10" s="30"/>
      <c r="G10" s="31"/>
    </row>
    <row r="11" spans="1:7" s="25" customFormat="1" ht="12.75">
      <c r="A11" s="24" t="s">
        <v>8</v>
      </c>
      <c r="B11" s="23" t="s">
        <v>9</v>
      </c>
      <c r="C11" s="28"/>
      <c r="D11" s="23" t="s">
        <v>52</v>
      </c>
      <c r="E11" s="23" t="s">
        <v>53</v>
      </c>
      <c r="F11" s="23" t="s">
        <v>54</v>
      </c>
      <c r="G11" s="23" t="s">
        <v>55</v>
      </c>
    </row>
    <row r="12" spans="1:7" s="3" customFormat="1" ht="21" customHeight="1">
      <c r="A12" s="5" t="s">
        <v>10</v>
      </c>
      <c r="B12" s="6">
        <v>210</v>
      </c>
      <c r="C12" s="13">
        <f>C13+C14+C15</f>
        <v>27000</v>
      </c>
      <c r="D12" s="13">
        <f>D13+D14+D15</f>
        <v>0</v>
      </c>
      <c r="E12" s="13">
        <f>E13+E14+E15</f>
        <v>0</v>
      </c>
      <c r="F12" s="16">
        <f>F13+F14+F15</f>
        <v>0</v>
      </c>
      <c r="G12" s="16">
        <f>G13+G14+G15</f>
        <v>27000</v>
      </c>
    </row>
    <row r="13" spans="1:7" ht="12.75">
      <c r="A13" s="7" t="s">
        <v>11</v>
      </c>
      <c r="B13" s="8">
        <v>211</v>
      </c>
      <c r="C13" s="14">
        <f>SUM(D13:G13)</f>
        <v>27000</v>
      </c>
      <c r="D13" s="14"/>
      <c r="E13" s="14"/>
      <c r="F13" s="17"/>
      <c r="G13" s="17">
        <v>27000</v>
      </c>
    </row>
    <row r="14" spans="1:7" ht="12.75">
      <c r="A14" s="7" t="s">
        <v>12</v>
      </c>
      <c r="B14" s="8">
        <v>212</v>
      </c>
      <c r="C14" s="14"/>
      <c r="D14" s="14"/>
      <c r="E14" s="14"/>
      <c r="F14" s="17"/>
      <c r="G14" s="17"/>
    </row>
    <row r="15" spans="1:7" ht="13.5" customHeight="1">
      <c r="A15" s="7" t="s">
        <v>13</v>
      </c>
      <c r="B15" s="8">
        <v>213</v>
      </c>
      <c r="C15" s="14">
        <f>SUM(D15:G15)</f>
        <v>0</v>
      </c>
      <c r="D15" s="14"/>
      <c r="E15" s="14"/>
      <c r="F15" s="17"/>
      <c r="G15" s="17"/>
    </row>
    <row r="16" spans="1:7" s="3" customFormat="1" ht="12.75">
      <c r="A16" s="5" t="s">
        <v>14</v>
      </c>
      <c r="B16" s="6">
        <v>220</v>
      </c>
      <c r="C16" s="13">
        <f>C18</f>
        <v>0</v>
      </c>
      <c r="D16" s="13">
        <f>D18</f>
        <v>0</v>
      </c>
      <c r="E16" s="13">
        <v>0</v>
      </c>
      <c r="F16" s="16">
        <v>0</v>
      </c>
      <c r="G16" s="16">
        <v>0</v>
      </c>
    </row>
    <row r="17" spans="1:7" ht="12.75">
      <c r="A17" s="7" t="s">
        <v>15</v>
      </c>
      <c r="B17" s="8">
        <v>221</v>
      </c>
      <c r="C17" s="14"/>
      <c r="D17" s="14"/>
      <c r="E17" s="14"/>
      <c r="F17" s="17"/>
      <c r="G17" s="17"/>
    </row>
    <row r="18" spans="1:7" ht="12.75">
      <c r="A18" s="7" t="s">
        <v>16</v>
      </c>
      <c r="B18" s="8">
        <v>222</v>
      </c>
      <c r="C18" s="14"/>
      <c r="D18" s="14"/>
      <c r="E18" s="14"/>
      <c r="F18" s="17"/>
      <c r="G18" s="17"/>
    </row>
    <row r="19" spans="1:7" ht="12.75">
      <c r="A19" s="7" t="s">
        <v>17</v>
      </c>
      <c r="B19" s="8">
        <v>223</v>
      </c>
      <c r="C19" s="14"/>
      <c r="D19" s="14"/>
      <c r="E19" s="14"/>
      <c r="F19" s="17"/>
      <c r="G19" s="17"/>
    </row>
    <row r="20" spans="1:7" ht="13.5" customHeight="1">
      <c r="A20" s="7" t="s">
        <v>18</v>
      </c>
      <c r="B20" s="8">
        <v>224</v>
      </c>
      <c r="C20" s="14"/>
      <c r="D20" s="14"/>
      <c r="E20" s="14"/>
      <c r="F20" s="17"/>
      <c r="G20" s="17"/>
    </row>
    <row r="21" spans="1:7" ht="12.75" customHeight="1">
      <c r="A21" s="7" t="s">
        <v>19</v>
      </c>
      <c r="B21" s="8">
        <v>225</v>
      </c>
      <c r="C21" s="14"/>
      <c r="D21" s="14"/>
      <c r="E21" s="14"/>
      <c r="F21" s="17"/>
      <c r="G21" s="17"/>
    </row>
    <row r="22" spans="1:7" ht="12.75">
      <c r="A22" s="7" t="s">
        <v>20</v>
      </c>
      <c r="B22" s="8">
        <v>226</v>
      </c>
      <c r="C22" s="14"/>
      <c r="D22" s="14"/>
      <c r="E22" s="14"/>
      <c r="F22" s="17"/>
      <c r="G22" s="17"/>
    </row>
    <row r="23" spans="1:7" s="3" customFormat="1" ht="13.5" customHeight="1">
      <c r="A23" s="5" t="s">
        <v>21</v>
      </c>
      <c r="B23" s="6">
        <v>230</v>
      </c>
      <c r="C23" s="13">
        <f>C24+C25</f>
        <v>0</v>
      </c>
      <c r="D23" s="13">
        <f>D24+D25</f>
        <v>0</v>
      </c>
      <c r="E23" s="13">
        <f>E24+E25</f>
        <v>0</v>
      </c>
      <c r="F23" s="16">
        <f>F24+F25</f>
        <v>0</v>
      </c>
      <c r="G23" s="16">
        <f>G24+G25</f>
        <v>0</v>
      </c>
    </row>
    <row r="24" spans="1:7" ht="21" customHeight="1">
      <c r="A24" s="7" t="s">
        <v>22</v>
      </c>
      <c r="B24" s="8">
        <v>231</v>
      </c>
      <c r="C24" s="14"/>
      <c r="D24" s="14"/>
      <c r="E24" s="14"/>
      <c r="F24" s="17"/>
      <c r="G24" s="17"/>
    </row>
    <row r="25" spans="1:7" ht="21" customHeight="1">
      <c r="A25" s="7" t="s">
        <v>23</v>
      </c>
      <c r="B25" s="8">
        <v>232</v>
      </c>
      <c r="C25" s="14"/>
      <c r="D25" s="14"/>
      <c r="E25" s="14"/>
      <c r="F25" s="17"/>
      <c r="G25" s="17"/>
    </row>
    <row r="26" spans="1:7" s="3" customFormat="1" ht="21" customHeight="1">
      <c r="A26" s="5" t="s">
        <v>24</v>
      </c>
      <c r="B26" s="6">
        <v>240</v>
      </c>
      <c r="C26" s="13">
        <f>C27+C28</f>
        <v>0</v>
      </c>
      <c r="D26" s="13">
        <f>D27+D28</f>
        <v>0</v>
      </c>
      <c r="E26" s="13">
        <f>E27+E28</f>
        <v>0</v>
      </c>
      <c r="F26" s="16">
        <f>F27+F28</f>
        <v>0</v>
      </c>
      <c r="G26" s="16">
        <f>G27+G28</f>
        <v>0</v>
      </c>
    </row>
    <row r="27" spans="1:7" ht="36" customHeight="1">
      <c r="A27" s="7" t="s">
        <v>25</v>
      </c>
      <c r="B27" s="8">
        <v>241</v>
      </c>
      <c r="C27" s="14"/>
      <c r="D27" s="14"/>
      <c r="E27" s="14"/>
      <c r="F27" s="17"/>
      <c r="G27" s="17"/>
    </row>
    <row r="28" spans="1:7" ht="45.75" customHeight="1">
      <c r="A28" s="7" t="s">
        <v>26</v>
      </c>
      <c r="B28" s="8">
        <v>242</v>
      </c>
      <c r="C28" s="14"/>
      <c r="D28" s="14"/>
      <c r="E28" s="14"/>
      <c r="F28" s="17"/>
      <c r="G28" s="17"/>
    </row>
    <row r="29" spans="1:7" s="3" customFormat="1" ht="23.25" customHeight="1">
      <c r="A29" s="5" t="s">
        <v>27</v>
      </c>
      <c r="B29" s="6">
        <v>250</v>
      </c>
      <c r="C29" s="13">
        <f>C30+C31+C32</f>
        <v>0</v>
      </c>
      <c r="D29" s="13">
        <f>D30+D31+D32</f>
        <v>0</v>
      </c>
      <c r="E29" s="13">
        <f>E30+E31+E32</f>
        <v>0</v>
      </c>
      <c r="F29" s="16">
        <f>F30+F31+F32</f>
        <v>0</v>
      </c>
      <c r="G29" s="16">
        <f>G30+G31+G32</f>
        <v>0</v>
      </c>
    </row>
    <row r="30" spans="1:7" ht="23.25" customHeight="1">
      <c r="A30" s="7" t="s">
        <v>28</v>
      </c>
      <c r="B30" s="8">
        <v>251</v>
      </c>
      <c r="C30" s="14"/>
      <c r="D30" s="14"/>
      <c r="E30" s="14"/>
      <c r="F30" s="17"/>
      <c r="G30" s="17"/>
    </row>
    <row r="31" spans="1:7" ht="24" customHeight="1">
      <c r="A31" s="7" t="s">
        <v>29</v>
      </c>
      <c r="B31" s="8">
        <v>252</v>
      </c>
      <c r="C31" s="14"/>
      <c r="D31" s="14"/>
      <c r="E31" s="14"/>
      <c r="F31" s="17"/>
      <c r="G31" s="17"/>
    </row>
    <row r="32" spans="1:7" ht="24" customHeight="1">
      <c r="A32" s="7" t="s">
        <v>30</v>
      </c>
      <c r="B32" s="8">
        <v>253</v>
      </c>
      <c r="C32" s="14"/>
      <c r="D32" s="14"/>
      <c r="E32" s="14"/>
      <c r="F32" s="17"/>
      <c r="G32" s="17"/>
    </row>
    <row r="33" spans="1:7" s="3" customFormat="1" ht="13.5" customHeight="1">
      <c r="A33" s="5" t="s">
        <v>31</v>
      </c>
      <c r="B33" s="6">
        <v>260</v>
      </c>
      <c r="C33" s="13">
        <v>0</v>
      </c>
      <c r="D33" s="13">
        <f>D34+D35+D36</f>
        <v>0</v>
      </c>
      <c r="E33" s="13">
        <v>0</v>
      </c>
      <c r="F33" s="16">
        <f>F34+F35+F36</f>
        <v>0</v>
      </c>
      <c r="G33" s="16">
        <f>G34+G35+G36</f>
        <v>0</v>
      </c>
    </row>
    <row r="34" spans="1:7" ht="21" customHeight="1">
      <c r="A34" s="7" t="s">
        <v>32</v>
      </c>
      <c r="B34" s="8">
        <v>261</v>
      </c>
      <c r="C34" s="14"/>
      <c r="D34" s="14"/>
      <c r="E34" s="14"/>
      <c r="F34" s="17"/>
      <c r="G34" s="17"/>
    </row>
    <row r="35" spans="1:7" ht="13.5" customHeight="1">
      <c r="A35" s="7" t="s">
        <v>33</v>
      </c>
      <c r="B35" s="8">
        <v>262</v>
      </c>
      <c r="C35" s="14"/>
      <c r="D35" s="14"/>
      <c r="E35" s="14"/>
      <c r="F35" s="17"/>
      <c r="G35" s="17"/>
    </row>
    <row r="36" spans="1:7" ht="33" customHeight="1">
      <c r="A36" s="7" t="s">
        <v>34</v>
      </c>
      <c r="B36" s="8">
        <v>263</v>
      </c>
      <c r="C36" s="14"/>
      <c r="D36" s="14"/>
      <c r="E36" s="14"/>
      <c r="F36" s="17"/>
      <c r="G36" s="17"/>
    </row>
    <row r="37" spans="1:7" s="3" customFormat="1" ht="12.75">
      <c r="A37" s="5" t="s">
        <v>35</v>
      </c>
      <c r="B37" s="6">
        <v>290</v>
      </c>
      <c r="C37" s="13">
        <v>0</v>
      </c>
      <c r="D37" s="13">
        <v>0</v>
      </c>
      <c r="E37" s="13">
        <v>0</v>
      </c>
      <c r="F37" s="16">
        <v>0</v>
      </c>
      <c r="G37" s="16">
        <v>0</v>
      </c>
    </row>
    <row r="38" spans="1:7" s="3" customFormat="1" ht="13.5" customHeight="1">
      <c r="A38" s="5" t="s">
        <v>36</v>
      </c>
      <c r="B38" s="6">
        <v>300</v>
      </c>
      <c r="C38" s="13">
        <v>0</v>
      </c>
      <c r="D38" s="13">
        <v>0</v>
      </c>
      <c r="E38" s="13">
        <v>0</v>
      </c>
      <c r="F38" s="16">
        <v>0</v>
      </c>
      <c r="G38" s="16">
        <v>0</v>
      </c>
    </row>
    <row r="39" spans="1:7" ht="13.5" customHeight="1">
      <c r="A39" s="7" t="s">
        <v>37</v>
      </c>
      <c r="B39" s="8">
        <v>310</v>
      </c>
      <c r="C39" s="14"/>
      <c r="D39" s="14"/>
      <c r="E39" s="14"/>
      <c r="F39" s="17"/>
      <c r="G39" s="17"/>
    </row>
    <row r="40" spans="1:7" ht="22.5" customHeight="1">
      <c r="A40" s="7" t="s">
        <v>38</v>
      </c>
      <c r="B40" s="8">
        <v>320</v>
      </c>
      <c r="C40" s="14"/>
      <c r="D40" s="14"/>
      <c r="E40" s="14"/>
      <c r="F40" s="17"/>
      <c r="G40" s="17"/>
    </row>
    <row r="41" spans="1:7" ht="23.25" customHeight="1">
      <c r="A41" s="7" t="s">
        <v>39</v>
      </c>
      <c r="B41" s="8">
        <v>340</v>
      </c>
      <c r="C41" s="14"/>
      <c r="D41" s="14"/>
      <c r="E41" s="14"/>
      <c r="F41" s="17"/>
      <c r="G41" s="17"/>
    </row>
    <row r="42" spans="1:7" s="3" customFormat="1" ht="22.5" customHeight="1">
      <c r="A42" s="5" t="s">
        <v>40</v>
      </c>
      <c r="B42" s="6">
        <v>540</v>
      </c>
      <c r="C42" s="13">
        <f>D42+E42+F42</f>
        <v>0</v>
      </c>
      <c r="D42" s="13">
        <v>0</v>
      </c>
      <c r="E42" s="13">
        <v>0</v>
      </c>
      <c r="F42" s="16">
        <v>0</v>
      </c>
      <c r="G42" s="16">
        <v>0</v>
      </c>
    </row>
    <row r="43" spans="1:7" s="3" customFormat="1" ht="13.5" customHeight="1">
      <c r="A43" s="5" t="s">
        <v>41</v>
      </c>
      <c r="B43" s="6">
        <v>600</v>
      </c>
      <c r="C43" s="13">
        <f>C44+C45</f>
        <v>0</v>
      </c>
      <c r="D43" s="13">
        <f>D44+D45</f>
        <v>0</v>
      </c>
      <c r="E43" s="13">
        <f>E44+E45</f>
        <v>0</v>
      </c>
      <c r="F43" s="16">
        <f>F44+F45</f>
        <v>0</v>
      </c>
      <c r="G43" s="16">
        <f>G44+G45</f>
        <v>0</v>
      </c>
    </row>
    <row r="44" spans="1:7" ht="23.25" customHeight="1">
      <c r="A44" s="7" t="s">
        <v>42</v>
      </c>
      <c r="B44" s="8">
        <v>620</v>
      </c>
      <c r="C44" s="14"/>
      <c r="D44" s="14"/>
      <c r="E44" s="14"/>
      <c r="F44" s="17"/>
      <c r="G44" s="17"/>
    </row>
    <row r="45" spans="1:7" ht="23.25" customHeight="1">
      <c r="A45" s="7" t="s">
        <v>43</v>
      </c>
      <c r="B45" s="8">
        <v>640</v>
      </c>
      <c r="C45" s="14"/>
      <c r="D45" s="14"/>
      <c r="E45" s="14"/>
      <c r="F45" s="17"/>
      <c r="G45" s="17"/>
    </row>
    <row r="46" spans="1:7" s="3" customFormat="1" ht="12.75">
      <c r="A46" s="9" t="s">
        <v>44</v>
      </c>
      <c r="B46" s="10"/>
      <c r="C46" s="13">
        <f>C12+C16+C23+C26+C29+C33+C37+C38</f>
        <v>27000</v>
      </c>
      <c r="D46" s="13">
        <f>D12+D16+D23+D26+D29+D33+D37+D38+D42+D43</f>
        <v>0</v>
      </c>
      <c r="E46" s="13">
        <f>E43+E42+E38+E37+E33+E29+E26+E23+E16+E12</f>
        <v>0</v>
      </c>
      <c r="F46" s="13">
        <f>F43+F42+F38+F37+F33+F29+F26+F23+F23+F16+F12</f>
        <v>0</v>
      </c>
      <c r="G46" s="13">
        <f>G43+G42+G38+G37+G33+G29+G26+G23+G23+G16+G12</f>
        <v>27000</v>
      </c>
    </row>
    <row r="47" spans="1:7" s="3" customFormat="1" ht="12.75">
      <c r="A47" s="19"/>
      <c r="B47" s="20"/>
      <c r="C47" s="21"/>
      <c r="D47" s="21"/>
      <c r="E47" s="21"/>
      <c r="F47" s="22"/>
      <c r="G47" s="22"/>
    </row>
    <row r="48" spans="1:4" ht="12.75">
      <c r="A48" t="s">
        <v>57</v>
      </c>
      <c r="B48" s="4"/>
      <c r="C48" s="4"/>
      <c r="D48" t="s">
        <v>58</v>
      </c>
    </row>
    <row r="49" spans="1:4" ht="12.75">
      <c r="A49" t="s">
        <v>45</v>
      </c>
      <c r="B49" s="4"/>
      <c r="C49" s="4"/>
      <c r="D49" t="s">
        <v>46</v>
      </c>
    </row>
    <row r="50" spans="1:6" ht="12.75">
      <c r="A50" t="s">
        <v>47</v>
      </c>
      <c r="F50" s="15" t="s">
        <v>61</v>
      </c>
    </row>
  </sheetData>
  <mergeCells count="4">
    <mergeCell ref="A10:B10"/>
    <mergeCell ref="C10:C11"/>
    <mergeCell ref="D10:G10"/>
    <mergeCell ref="B5:G5"/>
  </mergeCells>
  <printOptions/>
  <pageMargins left="0.5905511811023623" right="0.1968503937007874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2011-05-12T14:16:51Z</cp:lastPrinted>
  <dcterms:created xsi:type="dcterms:W3CDTF">2007-09-01T10:21:26Z</dcterms:created>
  <dcterms:modified xsi:type="dcterms:W3CDTF">2011-12-20T10:41:07Z</dcterms:modified>
  <cp:category/>
  <cp:version/>
  <cp:contentType/>
  <cp:contentStatus/>
</cp:coreProperties>
</file>