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<sst xmlns="http://schemas.openxmlformats.org/spreadsheetml/2006/main" count="74" uniqueCount="52">
  <si>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>Краткое наименование образовательной организации</t>
  </si>
  <si>
    <t>Виды работ</t>
  </si>
  <si>
    <t>Осуществление расходов по видам работ</t>
  </si>
  <si>
    <t>Дата выполнения по контракту, договору</t>
  </si>
  <si>
    <t>Номер контракта, договора</t>
  </si>
  <si>
    <t xml:space="preserve">Дата заключения контракта, договора </t>
  </si>
  <si>
    <t>Сумма 
по контракту, договору 
(тыс.рублей)</t>
  </si>
  <si>
    <t>Оплачено по платежным поручениям (тыс.рублей)</t>
  </si>
  <si>
    <t>Исполнитель ФИО (полностью):</t>
  </si>
  <si>
    <t>e-mail:</t>
  </si>
  <si>
    <t>телефон:</t>
  </si>
  <si>
    <t>Организация выполняющая работы по контракту, договору</t>
  </si>
  <si>
    <t>Республиканский бюджет</t>
  </si>
  <si>
    <t>Местный бюджет</t>
  </si>
  <si>
    <t>№ предписания,  № пункта предписания,   дата составления предписания</t>
  </si>
  <si>
    <t>Срок устранения пункта предписания</t>
  </si>
  <si>
    <t>ИТОГО:</t>
  </si>
  <si>
    <t>НЕ ОСВОЕНО:</t>
  </si>
  <si>
    <t>Муниципальный район/Городской округ</t>
  </si>
  <si>
    <t xml:space="preserve"> Мероприятие (исполняемый пункт предписания, расписать полностью)</t>
  </si>
  <si>
    <t>Объем выделенных бюджетных ассигнований на 2019 год (тыс.рублей),                  в т.ч.</t>
  </si>
  <si>
    <t>Этап (стадия) реализации мероприятия (разработка ПСД; согласование ПСД; подготовка ТЗ; аукционная заявка; проведение аукциона (указать дату), процедура заключения договора/контракта.</t>
  </si>
  <si>
    <t>8(81457)51142, 89214646523</t>
  </si>
  <si>
    <t>stribuk.tatyana@mail.ru</t>
  </si>
  <si>
    <t>Суоярвский</t>
  </si>
  <si>
    <t>МОУ "Поросозерская СОШ"</t>
  </si>
  <si>
    <t>514/54-П, п.1, 01.11.2017</t>
  </si>
  <si>
    <r>
      <t xml:space="preserve">В соответствии с п.4.28, 4.29 СанПиН 2.4.2.2821-10, п. 5.1. 5.2 СанПиН 2.4.1.3049-13, п. 5.1 СанПиН 2.4.5.2409-08, п. 5.5 СП 2.3.6.1079-01, во всех помещениях обеспечить наличие полов, потолков, стен без щелей, дефектов и механических повреждений, без признаков поражения грибком, </t>
    </r>
    <r>
      <rPr>
        <sz val="10"/>
        <color indexed="8"/>
        <rFont val="Times New Roman"/>
        <family val="1"/>
      </rPr>
      <t>для чего провести ремонт кровли</t>
    </r>
  </si>
  <si>
    <t>МОУ Найстенъярвская СОШ</t>
  </si>
  <si>
    <t>№45/16-П, п.2, 14.03.2017</t>
  </si>
  <si>
    <t>В соотвествии с п.6.10 СанПиН 2.4.2.2821-10 в кабинетах информатики, русского языка, литературы, мастерских трудового обучения, кабинете домоводства обеспечить остекление из цельного стеклополотна, замену разбитых стекол проводить немедленно</t>
  </si>
  <si>
    <t>Ремонт кровли</t>
  </si>
  <si>
    <t>Ремонт кровли (допработы)</t>
  </si>
  <si>
    <t>Проводение аукциона в электронной форме</t>
  </si>
  <si>
    <t>Замена оконных блоков</t>
  </si>
  <si>
    <t xml:space="preserve">Замена оконных блоков </t>
  </si>
  <si>
    <t>ООО "Фаза"</t>
  </si>
  <si>
    <t>1аэф-19</t>
  </si>
  <si>
    <t>Общество с ограниченной ответственностью "СТ-СТРОЙ"</t>
  </si>
  <si>
    <t>1 аэф-19</t>
  </si>
  <si>
    <t>ИП Шмуйло Л.В.</t>
  </si>
  <si>
    <t>Составление сметной документациии</t>
  </si>
  <si>
    <t>ООО "ПСО "Госзаказ"</t>
  </si>
  <si>
    <t>1/619</t>
  </si>
  <si>
    <t>Стрибук Татьяна Анатольевна</t>
  </si>
  <si>
    <t>контракт будет заключен по п. 5 ч.1 ст.93 у единстенного поставщика  в срок не позднее 10.08.2019</t>
  </si>
  <si>
    <t>Контракт исполнен</t>
  </si>
  <si>
    <t>контракт будет заключен по п. 5 ч.1 ст.93 у единстенного поставщика после выявления необходимости в допработах в срок не позднее 10.08.2019</t>
  </si>
  <si>
    <t xml:space="preserve">  20.08.2019</t>
  </si>
  <si>
    <r>
      <t>Отчет о реализации мероприятий и осуществлении расходов предоставленных средств по состоянию на</t>
    </r>
    <r>
      <rPr>
        <b/>
        <sz val="16"/>
        <color indexed="30"/>
        <rFont val="Times New Roman"/>
        <family val="1"/>
      </rPr>
      <t xml:space="preserve"> 26.07.2019г. </t>
    </r>
  </si>
  <si>
    <t xml:space="preserve">% освоения на 26.07.2019 года </t>
  </si>
  <si>
    <t>ведутся работы, освоение - 15%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</si>
</sst>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172" fontId="7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14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wrapText="1"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14" fontId="10" fillId="0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/>
    </xf>
    <xf numFmtId="0" fontId="39" fillId="0" borderId="0" xfId="42" applyFill="1" applyBorder="1" applyAlignment="1" applyProtection="1">
      <alignment horizontal="center" wrapText="1"/>
      <protection/>
    </xf>
    <xf numFmtId="0" fontId="8" fillId="0" borderId="0" xfId="42" applyFont="1" applyFill="1" applyBorder="1" applyAlignment="1" applyProtection="1">
      <alignment horizontal="center" wrapText="1"/>
      <protection/>
    </xf>
    <xf numFmtId="0" fontId="52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ribuk.tatyan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zoomScale="85" zoomScaleNormal="85" zoomScalePageLayoutView="0" workbookViewId="0" topLeftCell="H1">
      <selection activeCell="M11" sqref="M11"/>
    </sheetView>
  </sheetViews>
  <sheetFormatPr defaultColWidth="9.140625" defaultRowHeight="15"/>
  <cols>
    <col min="1" max="1" width="14.57421875" style="1" customWidth="1"/>
    <col min="2" max="2" width="24.140625" style="1" customWidth="1"/>
    <col min="3" max="3" width="15.421875" style="1" customWidth="1"/>
    <col min="4" max="4" width="14.7109375" style="1" customWidth="1"/>
    <col min="5" max="5" width="40.28125" style="1" customWidth="1"/>
    <col min="6" max="6" width="20.00390625" style="1" customWidth="1"/>
    <col min="7" max="7" width="13.8515625" style="1" customWidth="1"/>
    <col min="8" max="9" width="26.28125" style="1" customWidth="1"/>
    <col min="10" max="10" width="22.421875" style="1" customWidth="1"/>
    <col min="11" max="11" width="14.28125" style="1" customWidth="1"/>
    <col min="12" max="12" width="12.8515625" style="1" customWidth="1"/>
    <col min="13" max="13" width="30.140625" style="1" customWidth="1"/>
    <col min="14" max="14" width="20.00390625" style="1" customWidth="1"/>
    <col min="15" max="15" width="13.8515625" style="1" customWidth="1"/>
    <col min="16" max="16" width="16.421875" style="1" customWidth="1"/>
    <col min="17" max="17" width="14.140625" style="1" customWidth="1"/>
    <col min="18" max="16384" width="9.140625" style="1" customWidth="1"/>
  </cols>
  <sheetData>
    <row r="2" spans="2:17" ht="15.75" customHeight="1">
      <c r="B2" s="45" t="s">
        <v>49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"/>
    </row>
    <row r="4" spans="2:16" ht="15.75" customHeight="1">
      <c r="B4" s="7"/>
      <c r="C4" s="7"/>
      <c r="D4" s="7"/>
      <c r="E4" s="11" t="s">
        <v>8</v>
      </c>
      <c r="F4" s="48" t="s">
        <v>44</v>
      </c>
      <c r="G4" s="48"/>
      <c r="H4" s="46"/>
      <c r="I4" s="46"/>
      <c r="J4" s="46"/>
      <c r="K4" s="46"/>
      <c r="L4" s="46"/>
      <c r="M4" s="46"/>
      <c r="N4" s="46"/>
      <c r="O4" s="46"/>
      <c r="P4" s="46"/>
    </row>
    <row r="5" spans="2:16" ht="15.75" customHeight="1">
      <c r="B5" s="6"/>
      <c r="C5" s="6"/>
      <c r="D5" s="6"/>
      <c r="E5" s="12" t="s">
        <v>9</v>
      </c>
      <c r="F5" s="49" t="s">
        <v>23</v>
      </c>
      <c r="G5" s="50"/>
      <c r="H5" s="46"/>
      <c r="I5" s="46"/>
      <c r="J5" s="46"/>
      <c r="K5" s="46"/>
      <c r="L5" s="46"/>
      <c r="M5" s="46"/>
      <c r="N5" s="46"/>
      <c r="O5" s="46"/>
      <c r="P5" s="46"/>
    </row>
    <row r="6" spans="2:16" ht="15.75">
      <c r="B6" s="7"/>
      <c r="C6" s="7"/>
      <c r="D6" s="7"/>
      <c r="E6" s="11" t="s">
        <v>10</v>
      </c>
      <c r="F6" s="48" t="s">
        <v>22</v>
      </c>
      <c r="G6" s="48"/>
      <c r="H6" s="47"/>
      <c r="I6" s="47"/>
      <c r="J6" s="47"/>
      <c r="K6" s="47"/>
      <c r="L6" s="47"/>
      <c r="M6" s="47"/>
      <c r="N6" s="47"/>
      <c r="O6" s="47"/>
      <c r="P6" s="47"/>
    </row>
    <row r="7" spans="1:17" s="2" customFormat="1" ht="36" customHeight="1">
      <c r="A7" s="43" t="s">
        <v>18</v>
      </c>
      <c r="B7" s="43" t="s">
        <v>0</v>
      </c>
      <c r="C7" s="43" t="s">
        <v>14</v>
      </c>
      <c r="D7" s="43" t="s">
        <v>15</v>
      </c>
      <c r="E7" s="43" t="s">
        <v>19</v>
      </c>
      <c r="F7" s="43" t="s">
        <v>20</v>
      </c>
      <c r="G7" s="43"/>
      <c r="H7" s="41" t="s">
        <v>2</v>
      </c>
      <c r="I7" s="41"/>
      <c r="J7" s="41"/>
      <c r="K7" s="41"/>
      <c r="L7" s="41"/>
      <c r="M7" s="41"/>
      <c r="N7" s="41"/>
      <c r="O7" s="41"/>
      <c r="P7" s="41"/>
      <c r="Q7" s="41"/>
    </row>
    <row r="8" spans="1:17" s="2" customFormat="1" ht="42.75" customHeight="1">
      <c r="A8" s="43"/>
      <c r="B8" s="43"/>
      <c r="C8" s="43"/>
      <c r="D8" s="43"/>
      <c r="E8" s="43"/>
      <c r="F8" s="43"/>
      <c r="G8" s="43"/>
      <c r="H8" s="43" t="s">
        <v>1</v>
      </c>
      <c r="I8" s="42" t="s">
        <v>21</v>
      </c>
      <c r="J8" s="43" t="s">
        <v>11</v>
      </c>
      <c r="K8" s="40" t="s">
        <v>5</v>
      </c>
      <c r="L8" s="40" t="s">
        <v>4</v>
      </c>
      <c r="M8" s="40" t="s">
        <v>3</v>
      </c>
      <c r="N8" s="40" t="s">
        <v>6</v>
      </c>
      <c r="O8" s="40"/>
      <c r="P8" s="42" t="s">
        <v>7</v>
      </c>
      <c r="Q8" s="44" t="s">
        <v>50</v>
      </c>
    </row>
    <row r="9" spans="1:17" s="2" customFormat="1" ht="57.75" customHeight="1">
      <c r="A9" s="43"/>
      <c r="B9" s="43"/>
      <c r="C9" s="43"/>
      <c r="D9" s="43"/>
      <c r="E9" s="43"/>
      <c r="F9" s="24" t="s">
        <v>12</v>
      </c>
      <c r="G9" s="24" t="s">
        <v>13</v>
      </c>
      <c r="H9" s="43"/>
      <c r="I9" s="42"/>
      <c r="J9" s="43"/>
      <c r="K9" s="40"/>
      <c r="L9" s="40"/>
      <c r="M9" s="40"/>
      <c r="N9" s="25" t="s">
        <v>12</v>
      </c>
      <c r="O9" s="25" t="s">
        <v>13</v>
      </c>
      <c r="P9" s="42"/>
      <c r="Q9" s="44"/>
    </row>
    <row r="10" spans="1:17" s="2" customFormat="1" ht="102">
      <c r="A10" s="16" t="s">
        <v>24</v>
      </c>
      <c r="B10" s="16" t="s">
        <v>25</v>
      </c>
      <c r="C10" s="17" t="s">
        <v>26</v>
      </c>
      <c r="D10" s="18">
        <v>43313</v>
      </c>
      <c r="E10" s="19" t="s">
        <v>27</v>
      </c>
      <c r="F10" s="20">
        <v>1228.11174</v>
      </c>
      <c r="G10" s="20">
        <v>64.63746</v>
      </c>
      <c r="H10" s="32" t="s">
        <v>31</v>
      </c>
      <c r="I10" s="51" t="s">
        <v>51</v>
      </c>
      <c r="J10" s="32" t="s">
        <v>36</v>
      </c>
      <c r="K10" s="21">
        <v>43584</v>
      </c>
      <c r="L10" s="20" t="s">
        <v>37</v>
      </c>
      <c r="M10" s="38" t="s">
        <v>48</v>
      </c>
      <c r="N10" s="20">
        <v>1228.11174</v>
      </c>
      <c r="O10" s="20">
        <v>64.63746</v>
      </c>
      <c r="P10" s="32">
        <v>0</v>
      </c>
      <c r="Q10" s="51">
        <v>15</v>
      </c>
    </row>
    <row r="11" spans="1:17" s="2" customFormat="1" ht="102">
      <c r="A11" s="16" t="s">
        <v>24</v>
      </c>
      <c r="B11" s="16" t="s">
        <v>25</v>
      </c>
      <c r="C11" s="17" t="s">
        <v>26</v>
      </c>
      <c r="D11" s="18">
        <v>43313</v>
      </c>
      <c r="E11" s="19" t="s">
        <v>27</v>
      </c>
      <c r="F11" s="20">
        <v>222.04826</v>
      </c>
      <c r="G11" s="20">
        <v>11.68754</v>
      </c>
      <c r="H11" s="16" t="s">
        <v>32</v>
      </c>
      <c r="I11" s="16" t="s">
        <v>47</v>
      </c>
      <c r="J11" s="16"/>
      <c r="K11" s="21"/>
      <c r="L11" s="20"/>
      <c r="M11" s="22"/>
      <c r="N11" s="20">
        <v>222.04826</v>
      </c>
      <c r="O11" s="20">
        <v>11.68754</v>
      </c>
      <c r="P11" s="32">
        <v>0</v>
      </c>
      <c r="Q11" s="16">
        <v>0</v>
      </c>
    </row>
    <row r="12" spans="1:17" s="2" customFormat="1" ht="15.75">
      <c r="A12" s="16"/>
      <c r="B12" s="16"/>
      <c r="C12" s="17"/>
      <c r="D12" s="18"/>
      <c r="E12" s="19"/>
      <c r="F12" s="20"/>
      <c r="G12" s="20"/>
      <c r="H12" s="16"/>
      <c r="I12" s="15"/>
      <c r="J12" s="16"/>
      <c r="K12" s="21"/>
      <c r="L12" s="20"/>
      <c r="M12" s="22"/>
      <c r="N12" s="20"/>
      <c r="O12" s="23"/>
      <c r="P12" s="32"/>
      <c r="Q12" s="16"/>
    </row>
    <row r="13" spans="1:17" s="2" customFormat="1" ht="76.5">
      <c r="A13" s="16" t="s">
        <v>24</v>
      </c>
      <c r="B13" s="16" t="s">
        <v>28</v>
      </c>
      <c r="C13" s="16" t="s">
        <v>29</v>
      </c>
      <c r="D13" s="18">
        <v>42957</v>
      </c>
      <c r="E13" s="16" t="s">
        <v>30</v>
      </c>
      <c r="F13" s="20">
        <v>349.2675</v>
      </c>
      <c r="G13" s="20">
        <v>18.3825</v>
      </c>
      <c r="H13" s="16" t="s">
        <v>34</v>
      </c>
      <c r="I13" s="37" t="s">
        <v>46</v>
      </c>
      <c r="J13" s="19" t="s">
        <v>38</v>
      </c>
      <c r="K13" s="21">
        <v>43599</v>
      </c>
      <c r="L13" s="20" t="s">
        <v>39</v>
      </c>
      <c r="M13" s="39">
        <v>43616</v>
      </c>
      <c r="N13" s="20">
        <v>349.2675</v>
      </c>
      <c r="O13" s="20">
        <v>18.3825</v>
      </c>
      <c r="P13" s="32">
        <v>349.2675</v>
      </c>
      <c r="Q13" s="34">
        <v>100</v>
      </c>
    </row>
    <row r="14" spans="1:17" s="2" customFormat="1" ht="76.5">
      <c r="A14" s="16" t="s">
        <v>24</v>
      </c>
      <c r="B14" s="16" t="s">
        <v>28</v>
      </c>
      <c r="C14" s="16" t="s">
        <v>29</v>
      </c>
      <c r="D14" s="18">
        <v>42957</v>
      </c>
      <c r="E14" s="16" t="s">
        <v>30</v>
      </c>
      <c r="F14" s="20">
        <v>200.5725</v>
      </c>
      <c r="G14" s="20">
        <v>8.5575</v>
      </c>
      <c r="H14" s="16" t="s">
        <v>35</v>
      </c>
      <c r="I14" s="16" t="s">
        <v>45</v>
      </c>
      <c r="J14" s="19" t="s">
        <v>38</v>
      </c>
      <c r="K14" s="20">
        <v>200.5725</v>
      </c>
      <c r="L14" s="20">
        <v>8.5575</v>
      </c>
      <c r="M14" s="25"/>
      <c r="N14" s="20">
        <v>200.5725</v>
      </c>
      <c r="O14" s="20">
        <v>8.5575</v>
      </c>
      <c r="P14" s="32">
        <v>0</v>
      </c>
      <c r="Q14" s="16">
        <v>0</v>
      </c>
    </row>
    <row r="15" spans="1:17" s="2" customFormat="1" ht="67.5" customHeight="1">
      <c r="A15" s="16" t="s">
        <v>24</v>
      </c>
      <c r="B15" s="16" t="s">
        <v>28</v>
      </c>
      <c r="C15" s="16" t="s">
        <v>29</v>
      </c>
      <c r="D15" s="18">
        <v>42957</v>
      </c>
      <c r="E15" s="16" t="s">
        <v>30</v>
      </c>
      <c r="F15" s="16">
        <v>0</v>
      </c>
      <c r="G15" s="16">
        <v>2</v>
      </c>
      <c r="H15" s="16" t="s">
        <v>41</v>
      </c>
      <c r="I15" s="37" t="s">
        <v>46</v>
      </c>
      <c r="J15" s="16" t="s">
        <v>40</v>
      </c>
      <c r="K15" s="21">
        <v>43522</v>
      </c>
      <c r="L15" s="21">
        <v>43522</v>
      </c>
      <c r="M15" s="21">
        <v>43511</v>
      </c>
      <c r="N15" s="20">
        <v>0</v>
      </c>
      <c r="O15" s="20">
        <v>2</v>
      </c>
      <c r="P15" s="32">
        <v>2</v>
      </c>
      <c r="Q15" s="16">
        <v>100</v>
      </c>
    </row>
    <row r="16" spans="1:17" s="2" customFormat="1" ht="49.5" customHeight="1">
      <c r="A16" s="16" t="s">
        <v>24</v>
      </c>
      <c r="B16" s="16" t="s">
        <v>28</v>
      </c>
      <c r="C16" s="16" t="s">
        <v>29</v>
      </c>
      <c r="D16" s="18">
        <v>42957</v>
      </c>
      <c r="E16" s="16" t="s">
        <v>30</v>
      </c>
      <c r="F16" s="33">
        <v>0</v>
      </c>
      <c r="G16" s="35">
        <v>5</v>
      </c>
      <c r="H16" s="16" t="s">
        <v>33</v>
      </c>
      <c r="I16" s="37" t="s">
        <v>46</v>
      </c>
      <c r="J16" s="16" t="s">
        <v>42</v>
      </c>
      <c r="K16" s="21">
        <v>43619</v>
      </c>
      <c r="L16" s="20" t="s">
        <v>43</v>
      </c>
      <c r="M16" s="21">
        <v>43646</v>
      </c>
      <c r="N16" s="20">
        <v>0</v>
      </c>
      <c r="O16" s="20">
        <v>5</v>
      </c>
      <c r="P16" s="36">
        <v>0</v>
      </c>
      <c r="Q16" s="16">
        <v>100</v>
      </c>
    </row>
    <row r="17" spans="1:17" s="2" customFormat="1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30"/>
      <c r="L17" s="30"/>
      <c r="M17" s="30"/>
      <c r="N17" s="30"/>
      <c r="O17" s="30"/>
      <c r="P17" s="31"/>
      <c r="Q17" s="15"/>
    </row>
    <row r="18" spans="1:17" s="2" customFormat="1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0"/>
      <c r="L18" s="30"/>
      <c r="M18" s="30"/>
      <c r="N18" s="30"/>
      <c r="O18" s="30"/>
      <c r="P18" s="31"/>
      <c r="Q18" s="15"/>
    </row>
    <row r="19" spans="1:17" s="2" customFormat="1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30"/>
      <c r="L19" s="30"/>
      <c r="M19" s="30"/>
      <c r="N19" s="30"/>
      <c r="O19" s="30"/>
      <c r="P19" s="31"/>
      <c r="Q19" s="15"/>
    </row>
    <row r="20" spans="1:17" s="2" customFormat="1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30"/>
      <c r="L20" s="30"/>
      <c r="M20" s="30"/>
      <c r="N20" s="30"/>
      <c r="O20" s="30"/>
      <c r="P20" s="31"/>
      <c r="Q20" s="15"/>
    </row>
    <row r="21" spans="1:17" s="2" customFormat="1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30"/>
      <c r="L21" s="30"/>
      <c r="M21" s="30"/>
      <c r="N21" s="30"/>
      <c r="O21" s="30"/>
      <c r="P21" s="31"/>
      <c r="Q21" s="15"/>
    </row>
    <row r="22" spans="1:17" s="2" customFormat="1" ht="15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30"/>
      <c r="L22" s="30"/>
      <c r="M22" s="30"/>
      <c r="N22" s="30"/>
      <c r="O22" s="30"/>
      <c r="P22" s="31"/>
      <c r="Q22" s="15"/>
    </row>
    <row r="23" spans="1:17" s="2" customFormat="1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30"/>
      <c r="L23" s="30"/>
      <c r="M23" s="30"/>
      <c r="N23" s="30"/>
      <c r="O23" s="30"/>
      <c r="P23" s="31"/>
      <c r="Q23" s="15"/>
    </row>
    <row r="24" spans="1:17" ht="16.5" thickBot="1">
      <c r="A24" s="13" t="s">
        <v>16</v>
      </c>
      <c r="B24" s="9"/>
      <c r="C24" s="8"/>
      <c r="D24" s="9"/>
      <c r="E24" s="8"/>
      <c r="F24" s="26">
        <f>SUM(F10:F23)</f>
        <v>2000</v>
      </c>
      <c r="G24" s="27">
        <f>SUM(G10:G23)</f>
        <v>110.26500000000001</v>
      </c>
      <c r="H24" s="9"/>
      <c r="I24" s="9"/>
      <c r="J24" s="9"/>
      <c r="K24" s="28"/>
      <c r="L24" s="8"/>
      <c r="M24" s="29"/>
      <c r="N24" s="27">
        <f>SUM(N10:N23)</f>
        <v>2000</v>
      </c>
      <c r="O24" s="26">
        <f>SUM(O10:O23)</f>
        <v>110.26500000000001</v>
      </c>
      <c r="P24" s="27">
        <f>SUM(P10:P23)</f>
        <v>351.2675</v>
      </c>
      <c r="Q24" s="9"/>
    </row>
    <row r="25" spans="1:17" ht="32.25" thickBot="1">
      <c r="A25" s="13" t="s">
        <v>17</v>
      </c>
      <c r="B25" s="9"/>
      <c r="C25" s="8"/>
      <c r="D25" s="9"/>
      <c r="E25" s="8"/>
      <c r="F25" s="10">
        <f>F24-N24</f>
        <v>0</v>
      </c>
      <c r="G25" s="14">
        <f>G24-O24</f>
        <v>0</v>
      </c>
      <c r="H25" s="4"/>
      <c r="I25" s="4"/>
      <c r="J25" s="4"/>
      <c r="K25" s="5"/>
      <c r="L25" s="4"/>
      <c r="M25" s="5"/>
      <c r="N25" s="5"/>
      <c r="O25" s="4"/>
      <c r="P25" s="4"/>
      <c r="Q25" s="4"/>
    </row>
    <row r="26" spans="2:16" ht="15.75">
      <c r="B26" s="4"/>
      <c r="C26" s="4"/>
      <c r="D26" s="4"/>
      <c r="E26" s="4"/>
      <c r="F26" s="4"/>
      <c r="G26" s="4"/>
      <c r="H26" s="4"/>
      <c r="I26" s="4"/>
      <c r="J26" s="4"/>
      <c r="K26" s="5"/>
      <c r="L26" s="4"/>
      <c r="M26" s="5"/>
      <c r="N26" s="5"/>
      <c r="O26" s="4"/>
      <c r="P26" s="4"/>
    </row>
    <row r="27" spans="2:16" ht="15.75"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5"/>
      <c r="N27" s="5"/>
      <c r="O27" s="4"/>
      <c r="P27" s="4"/>
    </row>
    <row r="28" spans="2:16" ht="15.75"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5"/>
      <c r="N28" s="5"/>
      <c r="O28" s="4"/>
      <c r="P28" s="4"/>
    </row>
  </sheetData>
  <sheetProtection/>
  <mergeCells count="23">
    <mergeCell ref="B2:P2"/>
    <mergeCell ref="H4:P4"/>
    <mergeCell ref="H5:P5"/>
    <mergeCell ref="H6:P6"/>
    <mergeCell ref="F4:G4"/>
    <mergeCell ref="F5:G5"/>
    <mergeCell ref="F6:G6"/>
    <mergeCell ref="A7:A9"/>
    <mergeCell ref="L8:L9"/>
    <mergeCell ref="F7:G8"/>
    <mergeCell ref="K8:K9"/>
    <mergeCell ref="D7:D9"/>
    <mergeCell ref="B7:B9"/>
    <mergeCell ref="H8:H9"/>
    <mergeCell ref="C7:C9"/>
    <mergeCell ref="E7:E9"/>
    <mergeCell ref="N8:O8"/>
    <mergeCell ref="H7:Q7"/>
    <mergeCell ref="I8:I9"/>
    <mergeCell ref="J8:J9"/>
    <mergeCell ref="Q8:Q9"/>
    <mergeCell ref="P8:P9"/>
    <mergeCell ref="M8:M9"/>
  </mergeCells>
  <hyperlinks>
    <hyperlink ref="F5" r:id="rId1" display="stribuk.tatyana@mail.ru"/>
  </hyperlinks>
  <printOptions/>
  <pageMargins left="0.25" right="0.25" top="0.75" bottom="0.75" header="0.3" footer="0.3"/>
  <pageSetup fitToHeight="1" fitToWidth="1" horizontalDpi="600" verticalDpi="600" orientation="landscape" paperSize="9" scale="3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2018-09-07T11:05:48Z</cp:lastPrinted>
  <dcterms:created xsi:type="dcterms:W3CDTF">2006-09-16T00:00:00Z</dcterms:created>
  <dcterms:modified xsi:type="dcterms:W3CDTF">2019-07-24T09:09:49Z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